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codeName="ThisWorkbook" defaultThemeVersion="124226"/>
  <mc:AlternateContent xmlns:mc="http://schemas.openxmlformats.org/markup-compatibility/2006">
    <mc:Choice Requires="x15">
      <x15ac:absPath xmlns:x15ac="http://schemas.microsoft.com/office/spreadsheetml/2010/11/ac" url="Y:\Guam Power Authority (GPA), Guam\2022\Tenders\Apr\"/>
    </mc:Choice>
  </mc:AlternateContent>
  <xr:revisionPtr revIDLastSave="0" documentId="8_{39992F73-D6FD-49B1-9F24-C098D19F093C}" xr6:coauthVersionLast="47" xr6:coauthVersionMax="47" xr10:uidLastSave="{00000000-0000-0000-0000-000000000000}"/>
  <bookViews>
    <workbookView xWindow="-120" yWindow="-120" windowWidth="20730" windowHeight="11160" tabRatio="788" firstSheet="18" activeTab="20" xr2:uid="{00000000-000D-0000-FFFF-FFFF00000000}"/>
  </bookViews>
  <sheets>
    <sheet name="Availability Calculations" sheetId="9" state="hidden" r:id="rId1"/>
    <sheet name="BIDDER DATA ENTRY" sheetId="10" r:id="rId2"/>
    <sheet name="O&amp;M Budget (Required)" sheetId="11" r:id="rId3"/>
    <sheet name="O&amp;M 1" sheetId="14" r:id="rId4"/>
    <sheet name="O&amp;M 2" sheetId="15" r:id="rId5"/>
    <sheet name="O&amp;M 3a" sheetId="16" r:id="rId6"/>
    <sheet name="O&amp;M 3b" sheetId="24" r:id="rId7"/>
    <sheet name="O&amp;M 4" sheetId="17" r:id="rId8"/>
    <sheet name="O&amp;M 5" sheetId="18" r:id="rId9"/>
    <sheet name="O&amp;M 6" sheetId="19" r:id="rId10"/>
    <sheet name="O&amp;M 7" sheetId="20" r:id="rId11"/>
    <sheet name="O&amp;M 8" sheetId="21" r:id="rId12"/>
    <sheet name="O&amp;M 9" sheetId="22" r:id="rId13"/>
    <sheet name="O&amp;M 10" sheetId="23" r:id="rId14"/>
    <sheet name="O&amp;M 11" sheetId="25" r:id="rId15"/>
    <sheet name="O&amp;M 12" sheetId="26" r:id="rId16"/>
    <sheet name="O&amp;M 13" sheetId="27" r:id="rId17"/>
    <sheet name="O&amp;M 14" sheetId="28" r:id="rId18"/>
    <sheet name="O&amp;M 15" sheetId="29" r:id="rId19"/>
    <sheet name="O&amp;M 16" sheetId="30" r:id="rId20"/>
    <sheet name="O&amp;M Budget (optional)" sheetId="12" r:id="rId21"/>
    <sheet name="Sheet2" sheetId="13" r:id="rId22"/>
  </sheets>
  <definedNames>
    <definedName name="a_1" localSheetId="14">#REF!</definedName>
    <definedName name="a_1" localSheetId="15">#REF!</definedName>
    <definedName name="a_1" localSheetId="17">#REF!</definedName>
    <definedName name="a_1" localSheetId="18">#REF!</definedName>
    <definedName name="a_1" localSheetId="19">#REF!</definedName>
    <definedName name="a_1" localSheetId="4">#REF!</definedName>
    <definedName name="a_1" localSheetId="5">#REF!</definedName>
    <definedName name="a_1" localSheetId="6">#REF!</definedName>
    <definedName name="a_1" localSheetId="8">#REF!</definedName>
    <definedName name="a_1" localSheetId="9">#REF!</definedName>
    <definedName name="a_1" localSheetId="11">#REF!</definedName>
    <definedName name="a_1" localSheetId="12">#REF!</definedName>
    <definedName name="a_1" localSheetId="20">#REF!</definedName>
    <definedName name="a_1" localSheetId="2">#REF!</definedName>
    <definedName name="a_1">#REF!</definedName>
    <definedName name="a_2" localSheetId="14">#REF!</definedName>
    <definedName name="a_2" localSheetId="15">#REF!</definedName>
    <definedName name="a_2" localSheetId="17">#REF!</definedName>
    <definedName name="a_2" localSheetId="18">#REF!</definedName>
    <definedName name="a_2" localSheetId="19">#REF!</definedName>
    <definedName name="a_2" localSheetId="4">#REF!</definedName>
    <definedName name="a_2" localSheetId="5">#REF!</definedName>
    <definedName name="a_2" localSheetId="6">#REF!</definedName>
    <definedName name="a_2" localSheetId="8">#REF!</definedName>
    <definedName name="a_2" localSheetId="9">#REF!</definedName>
    <definedName name="a_2" localSheetId="11">#REF!</definedName>
    <definedName name="a_2" localSheetId="12">#REF!</definedName>
    <definedName name="a_2" localSheetId="20">#REF!</definedName>
    <definedName name="a_2" localSheetId="2">#REF!</definedName>
    <definedName name="a_2">#REF!</definedName>
    <definedName name="a_3" localSheetId="14">#REF!</definedName>
    <definedName name="a_3" localSheetId="15">#REF!</definedName>
    <definedName name="a_3" localSheetId="17">#REF!</definedName>
    <definedName name="a_3" localSheetId="18">#REF!</definedName>
    <definedName name="a_3" localSheetId="19">#REF!</definedName>
    <definedName name="a_3" localSheetId="4">#REF!</definedName>
    <definedName name="a_3" localSheetId="5">#REF!</definedName>
    <definedName name="a_3" localSheetId="6">#REF!</definedName>
    <definedName name="a_3" localSheetId="8">#REF!</definedName>
    <definedName name="a_3" localSheetId="9">#REF!</definedName>
    <definedName name="a_3" localSheetId="11">#REF!</definedName>
    <definedName name="a_3" localSheetId="12">#REF!</definedName>
    <definedName name="a_3" localSheetId="20">#REF!</definedName>
    <definedName name="a_3" localSheetId="2">#REF!</definedName>
    <definedName name="a_3">#REF!</definedName>
    <definedName name="a_4" localSheetId="14">#REF!</definedName>
    <definedName name="a_4" localSheetId="15">#REF!</definedName>
    <definedName name="a_4" localSheetId="17">#REF!</definedName>
    <definedName name="a_4" localSheetId="18">#REF!</definedName>
    <definedName name="a_4" localSheetId="19">#REF!</definedName>
    <definedName name="a_4" localSheetId="4">#REF!</definedName>
    <definedName name="a_4" localSheetId="5">#REF!</definedName>
    <definedName name="a_4" localSheetId="6">#REF!</definedName>
    <definedName name="a_4" localSheetId="8">#REF!</definedName>
    <definedName name="a_4" localSheetId="9">#REF!</definedName>
    <definedName name="a_4" localSheetId="11">#REF!</definedName>
    <definedName name="a_4" localSheetId="12">#REF!</definedName>
    <definedName name="a_4" localSheetId="20">#REF!</definedName>
    <definedName name="a_4" localSheetId="2">#REF!</definedName>
    <definedName name="a_4">#REF!</definedName>
    <definedName name="a_5" localSheetId="14">#REF!</definedName>
    <definedName name="a_5" localSheetId="15">#REF!</definedName>
    <definedName name="a_5" localSheetId="17">#REF!</definedName>
    <definedName name="a_5" localSheetId="18">#REF!</definedName>
    <definedName name="a_5" localSheetId="19">#REF!</definedName>
    <definedName name="a_5" localSheetId="4">#REF!</definedName>
    <definedName name="a_5" localSheetId="5">#REF!</definedName>
    <definedName name="a_5" localSheetId="6">#REF!</definedName>
    <definedName name="a_5" localSheetId="8">#REF!</definedName>
    <definedName name="a_5" localSheetId="9">#REF!</definedName>
    <definedName name="a_5" localSheetId="11">#REF!</definedName>
    <definedName name="a_5" localSheetId="12">#REF!</definedName>
    <definedName name="a_5" localSheetId="20">#REF!</definedName>
    <definedName name="a_5" localSheetId="2">#REF!</definedName>
    <definedName name="a_5">#REF!</definedName>
    <definedName name="ap_1" localSheetId="1">'BIDDER DATA ENTRY'!#REF!</definedName>
    <definedName name="ap_1" localSheetId="14">#REF!</definedName>
    <definedName name="ap_1" localSheetId="15">#REF!</definedName>
    <definedName name="ap_1" localSheetId="17">#REF!</definedName>
    <definedName name="ap_1" localSheetId="18">#REF!</definedName>
    <definedName name="ap_1" localSheetId="19">#REF!</definedName>
    <definedName name="ap_1" localSheetId="4">#REF!</definedName>
    <definedName name="ap_1" localSheetId="5">#REF!</definedName>
    <definedName name="ap_1" localSheetId="6">#REF!</definedName>
    <definedName name="ap_1" localSheetId="8">#REF!</definedName>
    <definedName name="ap_1" localSheetId="9">#REF!</definedName>
    <definedName name="ap_1" localSheetId="11">#REF!</definedName>
    <definedName name="ap_1" localSheetId="12">#REF!</definedName>
    <definedName name="ap_1" localSheetId="20">'O&amp;M Budget (optional)'!#REF!</definedName>
    <definedName name="ap_1" localSheetId="2">'O&amp;M Budget (Required)'!#REF!</definedName>
    <definedName name="ap_1">#REF!</definedName>
    <definedName name="ap_2" localSheetId="1">'BIDDER DATA ENTRY'!#REF!</definedName>
    <definedName name="ap_2" localSheetId="14">#REF!</definedName>
    <definedName name="ap_2" localSheetId="15">#REF!</definedName>
    <definedName name="ap_2" localSheetId="17">#REF!</definedName>
    <definedName name="ap_2" localSheetId="18">#REF!</definedName>
    <definedName name="ap_2" localSheetId="19">#REF!</definedName>
    <definedName name="ap_2" localSheetId="4">#REF!</definedName>
    <definedName name="ap_2" localSheetId="5">#REF!</definedName>
    <definedName name="ap_2" localSheetId="6">#REF!</definedName>
    <definedName name="ap_2" localSheetId="8">#REF!</definedName>
    <definedName name="ap_2" localSheetId="9">#REF!</definedName>
    <definedName name="ap_2" localSheetId="11">#REF!</definedName>
    <definedName name="ap_2" localSheetId="12">#REF!</definedName>
    <definedName name="ap_2" localSheetId="20">'O&amp;M Budget (optional)'!#REF!</definedName>
    <definedName name="ap_2" localSheetId="2">'O&amp;M Budget (Required)'!#REF!</definedName>
    <definedName name="ap_2">#REF!</definedName>
    <definedName name="ap_3" localSheetId="1">'BIDDER DATA ENTRY'!#REF!</definedName>
    <definedName name="ap_3" localSheetId="14">#REF!</definedName>
    <definedName name="ap_3" localSheetId="15">#REF!</definedName>
    <definedName name="ap_3" localSheetId="17">#REF!</definedName>
    <definedName name="ap_3" localSheetId="18">#REF!</definedName>
    <definedName name="ap_3" localSheetId="19">#REF!</definedName>
    <definedName name="ap_3" localSheetId="4">#REF!</definedName>
    <definedName name="ap_3" localSheetId="5">#REF!</definedName>
    <definedName name="ap_3" localSheetId="6">#REF!</definedName>
    <definedName name="ap_3" localSheetId="8">#REF!</definedName>
    <definedName name="ap_3" localSheetId="9">#REF!</definedName>
    <definedName name="ap_3" localSheetId="11">#REF!</definedName>
    <definedName name="ap_3" localSheetId="12">#REF!</definedName>
    <definedName name="ap_3" localSheetId="20">'O&amp;M Budget (optional)'!#REF!</definedName>
    <definedName name="ap_3" localSheetId="2">'O&amp;M Budget (Required)'!#REF!</definedName>
    <definedName name="ap_3">#REF!</definedName>
    <definedName name="ap_4" localSheetId="1">'BIDDER DATA ENTRY'!#REF!</definedName>
    <definedName name="ap_4" localSheetId="14">#REF!</definedName>
    <definedName name="ap_4" localSheetId="15">#REF!</definedName>
    <definedName name="ap_4" localSheetId="17">#REF!</definedName>
    <definedName name="ap_4" localSheetId="18">#REF!</definedName>
    <definedName name="ap_4" localSheetId="19">#REF!</definedName>
    <definedName name="ap_4" localSheetId="4">#REF!</definedName>
    <definedName name="ap_4" localSheetId="5">#REF!</definedName>
    <definedName name="ap_4" localSheetId="6">#REF!</definedName>
    <definedName name="ap_4" localSheetId="8">#REF!</definedName>
    <definedName name="ap_4" localSheetId="9">#REF!</definedName>
    <definedName name="ap_4" localSheetId="11">#REF!</definedName>
    <definedName name="ap_4" localSheetId="12">#REF!</definedName>
    <definedName name="ap_4" localSheetId="20">'O&amp;M Budget (optional)'!#REF!</definedName>
    <definedName name="ap_4" localSheetId="2">'O&amp;M Budget (Required)'!#REF!</definedName>
    <definedName name="ap_4">#REF!</definedName>
    <definedName name="ap_5" localSheetId="1">'BIDDER DATA ENTRY'!#REF!</definedName>
    <definedName name="ap_5" localSheetId="14">#REF!</definedName>
    <definedName name="ap_5" localSheetId="15">#REF!</definedName>
    <definedName name="ap_5" localSheetId="17">#REF!</definedName>
    <definedName name="ap_5" localSheetId="18">#REF!</definedName>
    <definedName name="ap_5" localSheetId="19">#REF!</definedName>
    <definedName name="ap_5" localSheetId="4">#REF!</definedName>
    <definedName name="ap_5" localSheetId="5">#REF!</definedName>
    <definedName name="ap_5" localSheetId="6">#REF!</definedName>
    <definedName name="ap_5" localSheetId="8">#REF!</definedName>
    <definedName name="ap_5" localSheetId="9">#REF!</definedName>
    <definedName name="ap_5" localSheetId="11">#REF!</definedName>
    <definedName name="ap_5" localSheetId="12">#REF!</definedName>
    <definedName name="ap_5" localSheetId="20">'O&amp;M Budget (optional)'!#REF!</definedName>
    <definedName name="ap_5" localSheetId="2">'O&amp;M Budget (Required)'!#REF!</definedName>
    <definedName name="ap_5">#REF!</definedName>
    <definedName name="au2_1" localSheetId="14">#REF!</definedName>
    <definedName name="au2_1" localSheetId="15">#REF!</definedName>
    <definedName name="au2_1" localSheetId="17">#REF!</definedName>
    <definedName name="au2_1" localSheetId="18">#REF!</definedName>
    <definedName name="au2_1" localSheetId="19">#REF!</definedName>
    <definedName name="au2_1" localSheetId="4">#REF!</definedName>
    <definedName name="au2_1" localSheetId="5">#REF!</definedName>
    <definedName name="au2_1" localSheetId="6">#REF!</definedName>
    <definedName name="au2_1" localSheetId="8">#REF!</definedName>
    <definedName name="au2_1" localSheetId="9">#REF!</definedName>
    <definedName name="au2_1" localSheetId="11">#REF!</definedName>
    <definedName name="au2_1" localSheetId="12">#REF!</definedName>
    <definedName name="au2_1" localSheetId="20">#REF!</definedName>
    <definedName name="au2_1" localSheetId="2">#REF!</definedName>
    <definedName name="au2_1">#REF!</definedName>
    <definedName name="au2_2" localSheetId="14">#REF!</definedName>
    <definedName name="au2_2" localSheetId="15">#REF!</definedName>
    <definedName name="au2_2" localSheetId="17">#REF!</definedName>
    <definedName name="au2_2" localSheetId="18">#REF!</definedName>
    <definedName name="au2_2" localSheetId="19">#REF!</definedName>
    <definedName name="au2_2" localSheetId="4">#REF!</definedName>
    <definedName name="au2_2" localSheetId="5">#REF!</definedName>
    <definedName name="au2_2" localSheetId="6">#REF!</definedName>
    <definedName name="au2_2" localSheetId="8">#REF!</definedName>
    <definedName name="au2_2" localSheetId="9">#REF!</definedName>
    <definedName name="au2_2" localSheetId="11">#REF!</definedName>
    <definedName name="au2_2" localSheetId="12">#REF!</definedName>
    <definedName name="au2_2" localSheetId="20">#REF!</definedName>
    <definedName name="au2_2" localSheetId="2">#REF!</definedName>
    <definedName name="au2_2">#REF!</definedName>
    <definedName name="au2_3" localSheetId="14">#REF!</definedName>
    <definedName name="au2_3" localSheetId="15">#REF!</definedName>
    <definedName name="au2_3" localSheetId="17">#REF!</definedName>
    <definedName name="au2_3" localSheetId="18">#REF!</definedName>
    <definedName name="au2_3" localSheetId="19">#REF!</definedName>
    <definedName name="au2_3" localSheetId="4">#REF!</definedName>
    <definedName name="au2_3" localSheetId="5">#REF!</definedName>
    <definedName name="au2_3" localSheetId="6">#REF!</definedName>
    <definedName name="au2_3" localSheetId="8">#REF!</definedName>
    <definedName name="au2_3" localSheetId="9">#REF!</definedName>
    <definedName name="au2_3" localSheetId="11">#REF!</definedName>
    <definedName name="au2_3" localSheetId="12">#REF!</definedName>
    <definedName name="au2_3" localSheetId="20">#REF!</definedName>
    <definedName name="au2_3" localSheetId="2">#REF!</definedName>
    <definedName name="au2_3">#REF!</definedName>
    <definedName name="au2_4" localSheetId="14">#REF!</definedName>
    <definedName name="au2_4" localSheetId="15">#REF!</definedName>
    <definedName name="au2_4" localSheetId="17">#REF!</definedName>
    <definedName name="au2_4" localSheetId="18">#REF!</definedName>
    <definedName name="au2_4" localSheetId="19">#REF!</definedName>
    <definedName name="au2_4" localSheetId="4">#REF!</definedName>
    <definedName name="au2_4" localSheetId="5">#REF!</definedName>
    <definedName name="au2_4" localSheetId="6">#REF!</definedName>
    <definedName name="au2_4" localSheetId="8">#REF!</definedName>
    <definedName name="au2_4" localSheetId="9">#REF!</definedName>
    <definedName name="au2_4" localSheetId="11">#REF!</definedName>
    <definedName name="au2_4" localSheetId="12">#REF!</definedName>
    <definedName name="au2_4" localSheetId="20">#REF!</definedName>
    <definedName name="au2_4" localSheetId="2">#REF!</definedName>
    <definedName name="au2_4">#REF!</definedName>
    <definedName name="au2_5" localSheetId="14">#REF!</definedName>
    <definedName name="au2_5" localSheetId="15">#REF!</definedName>
    <definedName name="au2_5" localSheetId="17">#REF!</definedName>
    <definedName name="au2_5" localSheetId="18">#REF!</definedName>
    <definedName name="au2_5" localSheetId="19">#REF!</definedName>
    <definedName name="au2_5" localSheetId="4">#REF!</definedName>
    <definedName name="au2_5" localSheetId="5">#REF!</definedName>
    <definedName name="au2_5" localSheetId="6">#REF!</definedName>
    <definedName name="au2_5" localSheetId="8">#REF!</definedName>
    <definedName name="au2_5" localSheetId="9">#REF!</definedName>
    <definedName name="au2_5" localSheetId="11">#REF!</definedName>
    <definedName name="au2_5" localSheetId="12">#REF!</definedName>
    <definedName name="au2_5" localSheetId="20">#REF!</definedName>
    <definedName name="au2_5" localSheetId="2">#REF!</definedName>
    <definedName name="au2_5">#REF!</definedName>
    <definedName name="au2p_1" localSheetId="1">'BIDDER DATA ENTRY'!#REF!</definedName>
    <definedName name="au2p_1" localSheetId="14">#REF!</definedName>
    <definedName name="au2p_1" localSheetId="15">#REF!</definedName>
    <definedName name="au2p_1" localSheetId="17">#REF!</definedName>
    <definedName name="au2p_1" localSheetId="18">#REF!</definedName>
    <definedName name="au2p_1" localSheetId="19">#REF!</definedName>
    <definedName name="au2p_1" localSheetId="4">#REF!</definedName>
    <definedName name="au2p_1" localSheetId="5">#REF!</definedName>
    <definedName name="au2p_1" localSheetId="6">#REF!</definedName>
    <definedName name="au2p_1" localSheetId="8">#REF!</definedName>
    <definedName name="au2p_1" localSheetId="9">#REF!</definedName>
    <definedName name="au2p_1" localSheetId="11">#REF!</definedName>
    <definedName name="au2p_1" localSheetId="12">#REF!</definedName>
    <definedName name="au2p_1" localSheetId="20">'O&amp;M Budget (optional)'!#REF!</definedName>
    <definedName name="au2p_1" localSheetId="2">'O&amp;M Budget (Required)'!#REF!</definedName>
    <definedName name="au2p_1">#REF!</definedName>
    <definedName name="au2p_2" localSheetId="1">'BIDDER DATA ENTRY'!#REF!</definedName>
    <definedName name="au2p_2" localSheetId="14">#REF!</definedName>
    <definedName name="au2p_2" localSheetId="15">#REF!</definedName>
    <definedName name="au2p_2" localSheetId="17">#REF!</definedName>
    <definedName name="au2p_2" localSheetId="18">#REF!</definedName>
    <definedName name="au2p_2" localSheetId="19">#REF!</definedName>
    <definedName name="au2p_2" localSheetId="4">#REF!</definedName>
    <definedName name="au2p_2" localSheetId="5">#REF!</definedName>
    <definedName name="au2p_2" localSheetId="6">#REF!</definedName>
    <definedName name="au2p_2" localSheetId="8">#REF!</definedName>
    <definedName name="au2p_2" localSheetId="9">#REF!</definedName>
    <definedName name="au2p_2" localSheetId="11">#REF!</definedName>
    <definedName name="au2p_2" localSheetId="12">#REF!</definedName>
    <definedName name="au2p_2" localSheetId="20">'O&amp;M Budget (optional)'!#REF!</definedName>
    <definedName name="au2p_2" localSheetId="2">'O&amp;M Budget (Required)'!#REF!</definedName>
    <definedName name="au2p_2">#REF!</definedName>
    <definedName name="au2p_3" localSheetId="1">'BIDDER DATA ENTRY'!#REF!</definedName>
    <definedName name="au2p_3" localSheetId="14">#REF!</definedName>
    <definedName name="au2p_3" localSheetId="15">#REF!</definedName>
    <definedName name="au2p_3" localSheetId="17">#REF!</definedName>
    <definedName name="au2p_3" localSheetId="18">#REF!</definedName>
    <definedName name="au2p_3" localSheetId="19">#REF!</definedName>
    <definedName name="au2p_3" localSheetId="4">#REF!</definedName>
    <definedName name="au2p_3" localSheetId="5">#REF!</definedName>
    <definedName name="au2p_3" localSheetId="6">#REF!</definedName>
    <definedName name="au2p_3" localSheetId="8">#REF!</definedName>
    <definedName name="au2p_3" localSheetId="9">#REF!</definedName>
    <definedName name="au2p_3" localSheetId="11">#REF!</definedName>
    <definedName name="au2p_3" localSheetId="12">#REF!</definedName>
    <definedName name="au2p_3" localSheetId="20">'O&amp;M Budget (optional)'!#REF!</definedName>
    <definedName name="au2p_3" localSheetId="2">'O&amp;M Budget (Required)'!#REF!</definedName>
    <definedName name="au2p_3">#REF!</definedName>
    <definedName name="au2p_4" localSheetId="1">'BIDDER DATA ENTRY'!#REF!</definedName>
    <definedName name="au2p_4" localSheetId="14">#REF!</definedName>
    <definedName name="au2p_4" localSheetId="15">#REF!</definedName>
    <definedName name="au2p_4" localSheetId="17">#REF!</definedName>
    <definedName name="au2p_4" localSheetId="18">#REF!</definedName>
    <definedName name="au2p_4" localSheetId="19">#REF!</definedName>
    <definedName name="au2p_4" localSheetId="4">#REF!</definedName>
    <definedName name="au2p_4" localSheetId="5">#REF!</definedName>
    <definedName name="au2p_4" localSheetId="6">#REF!</definedName>
    <definedName name="au2p_4" localSheetId="8">#REF!</definedName>
    <definedName name="au2p_4" localSheetId="9">#REF!</definedName>
    <definedName name="au2p_4" localSheetId="11">#REF!</definedName>
    <definedName name="au2p_4" localSheetId="12">#REF!</definedName>
    <definedName name="au2p_4" localSheetId="20">'O&amp;M Budget (optional)'!#REF!</definedName>
    <definedName name="au2p_4" localSheetId="2">'O&amp;M Budget (Required)'!#REF!</definedName>
    <definedName name="au2p_4">#REF!</definedName>
    <definedName name="au2p_5" localSheetId="1">'BIDDER DATA ENTRY'!#REF!</definedName>
    <definedName name="au2p_5" localSheetId="14">#REF!</definedName>
    <definedName name="au2p_5" localSheetId="15">#REF!</definedName>
    <definedName name="au2p_5" localSheetId="17">#REF!</definedName>
    <definedName name="au2p_5" localSheetId="18">#REF!</definedName>
    <definedName name="au2p_5" localSheetId="19">#REF!</definedName>
    <definedName name="au2p_5" localSheetId="4">#REF!</definedName>
    <definedName name="au2p_5" localSheetId="5">#REF!</definedName>
    <definedName name="au2p_5" localSheetId="6">#REF!</definedName>
    <definedName name="au2p_5" localSheetId="8">#REF!</definedName>
    <definedName name="au2p_5" localSheetId="9">#REF!</definedName>
    <definedName name="au2p_5" localSheetId="11">#REF!</definedName>
    <definedName name="au2p_5" localSheetId="12">#REF!</definedName>
    <definedName name="au2p_5" localSheetId="20">'O&amp;M Budget (optional)'!#REF!</definedName>
    <definedName name="au2p_5" localSheetId="2">'O&amp;M Budget (Required)'!#REF!</definedName>
    <definedName name="au2p_5">#REF!</definedName>
    <definedName name="b_1" localSheetId="14">#REF!</definedName>
    <definedName name="b_1" localSheetId="15">#REF!</definedName>
    <definedName name="b_1" localSheetId="17">#REF!</definedName>
    <definedName name="b_1" localSheetId="18">#REF!</definedName>
    <definedName name="b_1" localSheetId="19">#REF!</definedName>
    <definedName name="b_1" localSheetId="4">#REF!</definedName>
    <definedName name="b_1" localSheetId="5">#REF!</definedName>
    <definedName name="b_1" localSheetId="6">#REF!</definedName>
    <definedName name="b_1" localSheetId="8">#REF!</definedName>
    <definedName name="b_1" localSheetId="9">#REF!</definedName>
    <definedName name="b_1" localSheetId="11">#REF!</definedName>
    <definedName name="b_1" localSheetId="12">#REF!</definedName>
    <definedName name="b_1" localSheetId="20">#REF!</definedName>
    <definedName name="b_1" localSheetId="2">#REF!</definedName>
    <definedName name="b_1">#REF!</definedName>
    <definedName name="b_2" localSheetId="14">#REF!</definedName>
    <definedName name="b_2" localSheetId="15">#REF!</definedName>
    <definedName name="b_2" localSheetId="17">#REF!</definedName>
    <definedName name="b_2" localSheetId="18">#REF!</definedName>
    <definedName name="b_2" localSheetId="19">#REF!</definedName>
    <definedName name="b_2" localSheetId="4">#REF!</definedName>
    <definedName name="b_2" localSheetId="5">#REF!</definedName>
    <definedName name="b_2" localSheetId="6">#REF!</definedName>
    <definedName name="b_2" localSheetId="8">#REF!</definedName>
    <definedName name="b_2" localSheetId="9">#REF!</definedName>
    <definedName name="b_2" localSheetId="11">#REF!</definedName>
    <definedName name="b_2" localSheetId="12">#REF!</definedName>
    <definedName name="b_2" localSheetId="20">#REF!</definedName>
    <definedName name="b_2" localSheetId="2">#REF!</definedName>
    <definedName name="b_2">#REF!</definedName>
    <definedName name="b_3" localSheetId="14">#REF!</definedName>
    <definedName name="b_3" localSheetId="15">#REF!</definedName>
    <definedName name="b_3" localSheetId="17">#REF!</definedName>
    <definedName name="b_3" localSheetId="18">#REF!</definedName>
    <definedName name="b_3" localSheetId="19">#REF!</definedName>
    <definedName name="b_3" localSheetId="4">#REF!</definedName>
    <definedName name="b_3" localSheetId="5">#REF!</definedName>
    <definedName name="b_3" localSheetId="6">#REF!</definedName>
    <definedName name="b_3" localSheetId="8">#REF!</definedName>
    <definedName name="b_3" localSheetId="9">#REF!</definedName>
    <definedName name="b_3" localSheetId="11">#REF!</definedName>
    <definedName name="b_3" localSheetId="12">#REF!</definedName>
    <definedName name="b_3" localSheetId="20">#REF!</definedName>
    <definedName name="b_3" localSheetId="2">#REF!</definedName>
    <definedName name="b_3">#REF!</definedName>
    <definedName name="b_4" localSheetId="14">#REF!</definedName>
    <definedName name="b_4" localSheetId="15">#REF!</definedName>
    <definedName name="b_4" localSheetId="17">#REF!</definedName>
    <definedName name="b_4" localSheetId="18">#REF!</definedName>
    <definedName name="b_4" localSheetId="19">#REF!</definedName>
    <definedName name="b_4" localSheetId="4">#REF!</definedName>
    <definedName name="b_4" localSheetId="5">#REF!</definedName>
    <definedName name="b_4" localSheetId="6">#REF!</definedName>
    <definedName name="b_4" localSheetId="8">#REF!</definedName>
    <definedName name="b_4" localSheetId="9">#REF!</definedName>
    <definedName name="b_4" localSheetId="11">#REF!</definedName>
    <definedName name="b_4" localSheetId="12">#REF!</definedName>
    <definedName name="b_4" localSheetId="20">#REF!</definedName>
    <definedName name="b_4" localSheetId="2">#REF!</definedName>
    <definedName name="b_4">#REF!</definedName>
    <definedName name="b_5" localSheetId="14">#REF!</definedName>
    <definedName name="b_5" localSheetId="15">#REF!</definedName>
    <definedName name="b_5" localSheetId="17">#REF!</definedName>
    <definedName name="b_5" localSheetId="18">#REF!</definedName>
    <definedName name="b_5" localSheetId="19">#REF!</definedName>
    <definedName name="b_5" localSheetId="4">#REF!</definedName>
    <definedName name="b_5" localSheetId="5">#REF!</definedName>
    <definedName name="b_5" localSheetId="6">#REF!</definedName>
    <definedName name="b_5" localSheetId="8">#REF!</definedName>
    <definedName name="b_5" localSheetId="9">#REF!</definedName>
    <definedName name="b_5" localSheetId="11">#REF!</definedName>
    <definedName name="b_5" localSheetId="12">#REF!</definedName>
    <definedName name="b_5" localSheetId="20">#REF!</definedName>
    <definedName name="b_5" localSheetId="2">#REF!</definedName>
    <definedName name="b_5">#REF!</definedName>
    <definedName name="bp_1" localSheetId="1">'BIDDER DATA ENTRY'!#REF!</definedName>
    <definedName name="bp_1" localSheetId="14">#REF!</definedName>
    <definedName name="bp_1" localSheetId="15">#REF!</definedName>
    <definedName name="bp_1" localSheetId="17">#REF!</definedName>
    <definedName name="bp_1" localSheetId="18">#REF!</definedName>
    <definedName name="bp_1" localSheetId="19">#REF!</definedName>
    <definedName name="bp_1" localSheetId="4">#REF!</definedName>
    <definedName name="bp_1" localSheetId="5">#REF!</definedName>
    <definedName name="bp_1" localSheetId="6">#REF!</definedName>
    <definedName name="bp_1" localSheetId="8">#REF!</definedName>
    <definedName name="bp_1" localSheetId="9">#REF!</definedName>
    <definedName name="bp_1" localSheetId="11">#REF!</definedName>
    <definedName name="bp_1" localSheetId="12">#REF!</definedName>
    <definedName name="bp_1" localSheetId="20">'O&amp;M Budget (optional)'!#REF!</definedName>
    <definedName name="bp_1" localSheetId="2">'O&amp;M Budget (Required)'!#REF!</definedName>
    <definedName name="bp_1">#REF!</definedName>
    <definedName name="bp_2" localSheetId="1">'BIDDER DATA ENTRY'!#REF!</definedName>
    <definedName name="bp_2" localSheetId="14">#REF!</definedName>
    <definedName name="bp_2" localSheetId="15">#REF!</definedName>
    <definedName name="bp_2" localSheetId="17">#REF!</definedName>
    <definedName name="bp_2" localSheetId="18">#REF!</definedName>
    <definedName name="bp_2" localSheetId="19">#REF!</definedName>
    <definedName name="bp_2" localSheetId="4">#REF!</definedName>
    <definedName name="bp_2" localSheetId="5">#REF!</definedName>
    <definedName name="bp_2" localSheetId="6">#REF!</definedName>
    <definedName name="bp_2" localSheetId="8">#REF!</definedName>
    <definedName name="bp_2" localSheetId="9">#REF!</definedName>
    <definedName name="bp_2" localSheetId="11">#REF!</definedName>
    <definedName name="bp_2" localSheetId="12">#REF!</definedName>
    <definedName name="bp_2" localSheetId="20">'O&amp;M Budget (optional)'!#REF!</definedName>
    <definedName name="bp_2" localSheetId="2">'O&amp;M Budget (Required)'!#REF!</definedName>
    <definedName name="bp_2">#REF!</definedName>
    <definedName name="bp_3" localSheetId="1">'BIDDER DATA ENTRY'!#REF!</definedName>
    <definedName name="bp_3" localSheetId="14">#REF!</definedName>
    <definedName name="bp_3" localSheetId="15">#REF!</definedName>
    <definedName name="bp_3" localSheetId="17">#REF!</definedName>
    <definedName name="bp_3" localSheetId="18">#REF!</definedName>
    <definedName name="bp_3" localSheetId="19">#REF!</definedName>
    <definedName name="bp_3" localSheetId="4">#REF!</definedName>
    <definedName name="bp_3" localSheetId="5">#REF!</definedName>
    <definedName name="bp_3" localSheetId="6">#REF!</definedName>
    <definedName name="bp_3" localSheetId="8">#REF!</definedName>
    <definedName name="bp_3" localSheetId="9">#REF!</definedName>
    <definedName name="bp_3" localSheetId="11">#REF!</definedName>
    <definedName name="bp_3" localSheetId="12">#REF!</definedName>
    <definedName name="bp_3" localSheetId="20">'O&amp;M Budget (optional)'!#REF!</definedName>
    <definedName name="bp_3" localSheetId="2">'O&amp;M Budget (Required)'!#REF!</definedName>
    <definedName name="bp_3">#REF!</definedName>
    <definedName name="bp_4" localSheetId="1">'BIDDER DATA ENTRY'!#REF!</definedName>
    <definedName name="bp_4" localSheetId="14">#REF!</definedName>
    <definedName name="bp_4" localSheetId="15">#REF!</definedName>
    <definedName name="bp_4" localSheetId="17">#REF!</definedName>
    <definedName name="bp_4" localSheetId="18">#REF!</definedName>
    <definedName name="bp_4" localSheetId="19">#REF!</definedName>
    <definedName name="bp_4" localSheetId="4">#REF!</definedName>
    <definedName name="bp_4" localSheetId="5">#REF!</definedName>
    <definedName name="bp_4" localSheetId="6">#REF!</definedName>
    <definedName name="bp_4" localSheetId="8">#REF!</definedName>
    <definedName name="bp_4" localSheetId="9">#REF!</definedName>
    <definedName name="bp_4" localSheetId="11">#REF!</definedName>
    <definedName name="bp_4" localSheetId="12">#REF!</definedName>
    <definedName name="bp_4" localSheetId="20">'O&amp;M Budget (optional)'!#REF!</definedName>
    <definedName name="bp_4" localSheetId="2">'O&amp;M Budget (Required)'!#REF!</definedName>
    <definedName name="bp_4">#REF!</definedName>
    <definedName name="bp_5" localSheetId="1">'BIDDER DATA ENTRY'!#REF!</definedName>
    <definedName name="bp_5" localSheetId="14">#REF!</definedName>
    <definedName name="bp_5" localSheetId="15">#REF!</definedName>
    <definedName name="bp_5" localSheetId="17">#REF!</definedName>
    <definedName name="bp_5" localSheetId="18">#REF!</definedName>
    <definedName name="bp_5" localSheetId="19">#REF!</definedName>
    <definedName name="bp_5" localSheetId="4">#REF!</definedName>
    <definedName name="bp_5" localSheetId="5">#REF!</definedName>
    <definedName name="bp_5" localSheetId="6">#REF!</definedName>
    <definedName name="bp_5" localSheetId="8">#REF!</definedName>
    <definedName name="bp_5" localSheetId="9">#REF!</definedName>
    <definedName name="bp_5" localSheetId="11">#REF!</definedName>
    <definedName name="bp_5" localSheetId="12">#REF!</definedName>
    <definedName name="bp_5" localSheetId="20">'O&amp;M Budget (optional)'!#REF!</definedName>
    <definedName name="bp_5" localSheetId="2">'O&amp;M Budget (Required)'!#REF!</definedName>
    <definedName name="bp_5">#REF!</definedName>
    <definedName name="bu2_1" localSheetId="14">#REF!</definedName>
    <definedName name="bu2_1" localSheetId="15">#REF!</definedName>
    <definedName name="bu2_1" localSheetId="17">#REF!</definedName>
    <definedName name="bu2_1" localSheetId="18">#REF!</definedName>
    <definedName name="bu2_1" localSheetId="19">#REF!</definedName>
    <definedName name="bu2_1" localSheetId="4">#REF!</definedName>
    <definedName name="bu2_1" localSheetId="5">#REF!</definedName>
    <definedName name="bu2_1" localSheetId="6">#REF!</definedName>
    <definedName name="bu2_1" localSheetId="8">#REF!</definedName>
    <definedName name="bu2_1" localSheetId="9">#REF!</definedName>
    <definedName name="bu2_1" localSheetId="11">#REF!</definedName>
    <definedName name="bu2_1" localSheetId="12">#REF!</definedName>
    <definedName name="bu2_1" localSheetId="20">#REF!</definedName>
    <definedName name="bu2_1" localSheetId="2">#REF!</definedName>
    <definedName name="bu2_1">#REF!</definedName>
    <definedName name="bu2_2" localSheetId="14">#REF!</definedName>
    <definedName name="bu2_2" localSheetId="15">#REF!</definedName>
    <definedName name="bu2_2" localSheetId="17">#REF!</definedName>
    <definedName name="bu2_2" localSheetId="18">#REF!</definedName>
    <definedName name="bu2_2" localSheetId="19">#REF!</definedName>
    <definedName name="bu2_2" localSheetId="4">#REF!</definedName>
    <definedName name="bu2_2" localSheetId="5">#REF!</definedName>
    <definedName name="bu2_2" localSheetId="6">#REF!</definedName>
    <definedName name="bu2_2" localSheetId="8">#REF!</definedName>
    <definedName name="bu2_2" localSheetId="9">#REF!</definedName>
    <definedName name="bu2_2" localSheetId="11">#REF!</definedName>
    <definedName name="bu2_2" localSheetId="12">#REF!</definedName>
    <definedName name="bu2_2" localSheetId="20">#REF!</definedName>
    <definedName name="bu2_2" localSheetId="2">#REF!</definedName>
    <definedName name="bu2_2">#REF!</definedName>
    <definedName name="bu2_3" localSheetId="14">#REF!</definedName>
    <definedName name="bu2_3" localSheetId="15">#REF!</definedName>
    <definedName name="bu2_3" localSheetId="17">#REF!</definedName>
    <definedName name="bu2_3" localSheetId="18">#REF!</definedName>
    <definedName name="bu2_3" localSheetId="19">#REF!</definedName>
    <definedName name="bu2_3" localSheetId="4">#REF!</definedName>
    <definedName name="bu2_3" localSheetId="5">#REF!</definedName>
    <definedName name="bu2_3" localSheetId="6">#REF!</definedName>
    <definedName name="bu2_3" localSheetId="8">#REF!</definedName>
    <definedName name="bu2_3" localSheetId="9">#REF!</definedName>
    <definedName name="bu2_3" localSheetId="11">#REF!</definedName>
    <definedName name="bu2_3" localSheetId="12">#REF!</definedName>
    <definedName name="bu2_3" localSheetId="20">#REF!</definedName>
    <definedName name="bu2_3" localSheetId="2">#REF!</definedName>
    <definedName name="bu2_3">#REF!</definedName>
    <definedName name="bu2_4" localSheetId="14">#REF!</definedName>
    <definedName name="bu2_4" localSheetId="15">#REF!</definedName>
    <definedName name="bu2_4" localSheetId="17">#REF!</definedName>
    <definedName name="bu2_4" localSheetId="18">#REF!</definedName>
    <definedName name="bu2_4" localSheetId="19">#REF!</definedName>
    <definedName name="bu2_4" localSheetId="4">#REF!</definedName>
    <definedName name="bu2_4" localSheetId="5">#REF!</definedName>
    <definedName name="bu2_4" localSheetId="6">#REF!</definedName>
    <definedName name="bu2_4" localSheetId="8">#REF!</definedName>
    <definedName name="bu2_4" localSheetId="9">#REF!</definedName>
    <definedName name="bu2_4" localSheetId="11">#REF!</definedName>
    <definedName name="bu2_4" localSheetId="12">#REF!</definedName>
    <definedName name="bu2_4" localSheetId="20">#REF!</definedName>
    <definedName name="bu2_4" localSheetId="2">#REF!</definedName>
    <definedName name="bu2_4">#REF!</definedName>
    <definedName name="bu2_5" localSheetId="14">#REF!</definedName>
    <definedName name="bu2_5" localSheetId="15">#REF!</definedName>
    <definedName name="bu2_5" localSheetId="17">#REF!</definedName>
    <definedName name="bu2_5" localSheetId="18">#REF!</definedName>
    <definedName name="bu2_5" localSheetId="19">#REF!</definedName>
    <definedName name="bu2_5" localSheetId="4">#REF!</definedName>
    <definedName name="bu2_5" localSheetId="5">#REF!</definedName>
    <definedName name="bu2_5" localSheetId="6">#REF!</definedName>
    <definedName name="bu2_5" localSheetId="8">#REF!</definedName>
    <definedName name="bu2_5" localSheetId="9">#REF!</definedName>
    <definedName name="bu2_5" localSheetId="11">#REF!</definedName>
    <definedName name="bu2_5" localSheetId="12">#REF!</definedName>
    <definedName name="bu2_5" localSheetId="20">#REF!</definedName>
    <definedName name="bu2_5" localSheetId="2">#REF!</definedName>
    <definedName name="bu2_5">#REF!</definedName>
    <definedName name="bu2p_1" localSheetId="1">'BIDDER DATA ENTRY'!#REF!</definedName>
    <definedName name="bu2p_1" localSheetId="14">#REF!</definedName>
    <definedName name="bu2p_1" localSheetId="15">#REF!</definedName>
    <definedName name="bu2p_1" localSheetId="17">#REF!</definedName>
    <definedName name="bu2p_1" localSheetId="18">#REF!</definedName>
    <definedName name="bu2p_1" localSheetId="19">#REF!</definedName>
    <definedName name="bu2p_1" localSheetId="4">#REF!</definedName>
    <definedName name="bu2p_1" localSheetId="5">#REF!</definedName>
    <definedName name="bu2p_1" localSheetId="6">#REF!</definedName>
    <definedName name="bu2p_1" localSheetId="8">#REF!</definedName>
    <definedName name="bu2p_1" localSheetId="9">#REF!</definedName>
    <definedName name="bu2p_1" localSheetId="11">#REF!</definedName>
    <definedName name="bu2p_1" localSheetId="12">#REF!</definedName>
    <definedName name="bu2p_1" localSheetId="20">'O&amp;M Budget (optional)'!#REF!</definedName>
    <definedName name="bu2p_1" localSheetId="2">'O&amp;M Budget (Required)'!#REF!</definedName>
    <definedName name="bu2p_1">#REF!</definedName>
    <definedName name="bu2p_2" localSheetId="1">'BIDDER DATA ENTRY'!#REF!</definedName>
    <definedName name="bu2p_2" localSheetId="14">#REF!</definedName>
    <definedName name="bu2p_2" localSheetId="15">#REF!</definedName>
    <definedName name="bu2p_2" localSheetId="17">#REF!</definedName>
    <definedName name="bu2p_2" localSheetId="18">#REF!</definedName>
    <definedName name="bu2p_2" localSheetId="19">#REF!</definedName>
    <definedName name="bu2p_2" localSheetId="4">#REF!</definedName>
    <definedName name="bu2p_2" localSheetId="5">#REF!</definedName>
    <definedName name="bu2p_2" localSheetId="6">#REF!</definedName>
    <definedName name="bu2p_2" localSheetId="8">#REF!</definedName>
    <definedName name="bu2p_2" localSheetId="9">#REF!</definedName>
    <definedName name="bu2p_2" localSheetId="11">#REF!</definedName>
    <definedName name="bu2p_2" localSheetId="12">#REF!</definedName>
    <definedName name="bu2p_2" localSheetId="20">'O&amp;M Budget (optional)'!#REF!</definedName>
    <definedName name="bu2p_2" localSheetId="2">'O&amp;M Budget (Required)'!#REF!</definedName>
    <definedName name="bu2p_2">#REF!</definedName>
    <definedName name="bu2p_3" localSheetId="1">'BIDDER DATA ENTRY'!#REF!</definedName>
    <definedName name="bu2p_3" localSheetId="14">#REF!</definedName>
    <definedName name="bu2p_3" localSheetId="15">#REF!</definedName>
    <definedName name="bu2p_3" localSheetId="17">#REF!</definedName>
    <definedName name="bu2p_3" localSheetId="18">#REF!</definedName>
    <definedName name="bu2p_3" localSheetId="19">#REF!</definedName>
    <definedName name="bu2p_3" localSheetId="4">#REF!</definedName>
    <definedName name="bu2p_3" localSheetId="5">#REF!</definedName>
    <definedName name="bu2p_3" localSheetId="6">#REF!</definedName>
    <definedName name="bu2p_3" localSheetId="8">#REF!</definedName>
    <definedName name="bu2p_3" localSheetId="9">#REF!</definedName>
    <definedName name="bu2p_3" localSheetId="11">#REF!</definedName>
    <definedName name="bu2p_3" localSheetId="12">#REF!</definedName>
    <definedName name="bu2p_3" localSheetId="20">'O&amp;M Budget (optional)'!#REF!</definedName>
    <definedName name="bu2p_3" localSheetId="2">'O&amp;M Budget (Required)'!#REF!</definedName>
    <definedName name="bu2p_3">#REF!</definedName>
    <definedName name="bu2p_4" localSheetId="1">'BIDDER DATA ENTRY'!#REF!</definedName>
    <definedName name="bu2p_4" localSheetId="14">#REF!</definedName>
    <definedName name="bu2p_4" localSheetId="15">#REF!</definedName>
    <definedName name="bu2p_4" localSheetId="17">#REF!</definedName>
    <definedName name="bu2p_4" localSheetId="18">#REF!</definedName>
    <definedName name="bu2p_4" localSheetId="19">#REF!</definedName>
    <definedName name="bu2p_4" localSheetId="4">#REF!</definedName>
    <definedName name="bu2p_4" localSheetId="5">#REF!</definedName>
    <definedName name="bu2p_4" localSheetId="6">#REF!</definedName>
    <definedName name="bu2p_4" localSheetId="8">#REF!</definedName>
    <definedName name="bu2p_4" localSheetId="9">#REF!</definedName>
    <definedName name="bu2p_4" localSheetId="11">#REF!</definedName>
    <definedName name="bu2p_4" localSheetId="12">#REF!</definedName>
    <definedName name="bu2p_4" localSheetId="20">'O&amp;M Budget (optional)'!#REF!</definedName>
    <definedName name="bu2p_4" localSheetId="2">'O&amp;M Budget (Required)'!#REF!</definedName>
    <definedName name="bu2p_4">#REF!</definedName>
    <definedName name="bu2p_5" localSheetId="1">'BIDDER DATA ENTRY'!#REF!</definedName>
    <definedName name="bu2p_5" localSheetId="14">#REF!</definedName>
    <definedName name="bu2p_5" localSheetId="15">#REF!</definedName>
    <definedName name="bu2p_5" localSheetId="17">#REF!</definedName>
    <definedName name="bu2p_5" localSheetId="18">#REF!</definedName>
    <definedName name="bu2p_5" localSheetId="19">#REF!</definedName>
    <definedName name="bu2p_5" localSheetId="4">#REF!</definedName>
    <definedName name="bu2p_5" localSheetId="5">#REF!</definedName>
    <definedName name="bu2p_5" localSheetId="6">#REF!</definedName>
    <definedName name="bu2p_5" localSheetId="8">#REF!</definedName>
    <definedName name="bu2p_5" localSheetId="9">#REF!</definedName>
    <definedName name="bu2p_5" localSheetId="11">#REF!</definedName>
    <definedName name="bu2p_5" localSheetId="12">#REF!</definedName>
    <definedName name="bu2p_5" localSheetId="20">'O&amp;M Budget (optional)'!#REF!</definedName>
    <definedName name="bu2p_5" localSheetId="2">'O&amp;M Budget (Required)'!#REF!</definedName>
    <definedName name="bu2p_5">#REF!</definedName>
    <definedName name="c_1" localSheetId="14">#REF!</definedName>
    <definedName name="c_1" localSheetId="15">#REF!</definedName>
    <definedName name="c_1" localSheetId="17">#REF!</definedName>
    <definedName name="c_1" localSheetId="18">#REF!</definedName>
    <definedName name="c_1" localSheetId="19">#REF!</definedName>
    <definedName name="c_1" localSheetId="4">#REF!</definedName>
    <definedName name="c_1" localSheetId="5">#REF!</definedName>
    <definedName name="c_1" localSheetId="6">#REF!</definedName>
    <definedName name="c_1" localSheetId="8">#REF!</definedName>
    <definedName name="c_1" localSheetId="9">#REF!</definedName>
    <definedName name="c_1" localSheetId="11">#REF!</definedName>
    <definedName name="c_1" localSheetId="12">#REF!</definedName>
    <definedName name="c_1" localSheetId="20">#REF!</definedName>
    <definedName name="c_1" localSheetId="2">#REF!</definedName>
    <definedName name="c_1">#REF!</definedName>
    <definedName name="c_2" localSheetId="14">#REF!</definedName>
    <definedName name="c_2" localSheetId="15">#REF!</definedName>
    <definedName name="c_2" localSheetId="17">#REF!</definedName>
    <definedName name="c_2" localSheetId="18">#REF!</definedName>
    <definedName name="c_2" localSheetId="19">#REF!</definedName>
    <definedName name="c_2" localSheetId="4">#REF!</definedName>
    <definedName name="c_2" localSheetId="5">#REF!</definedName>
    <definedName name="c_2" localSheetId="6">#REF!</definedName>
    <definedName name="c_2" localSheetId="8">#REF!</definedName>
    <definedName name="c_2" localSheetId="9">#REF!</definedName>
    <definedName name="c_2" localSheetId="11">#REF!</definedName>
    <definedName name="c_2" localSheetId="12">#REF!</definedName>
    <definedName name="c_2" localSheetId="20">#REF!</definedName>
    <definedName name="c_2" localSheetId="2">#REF!</definedName>
    <definedName name="c_2">#REF!</definedName>
    <definedName name="c_3" localSheetId="14">#REF!</definedName>
    <definedName name="c_3" localSheetId="15">#REF!</definedName>
    <definedName name="c_3" localSheetId="17">#REF!</definedName>
    <definedName name="c_3" localSheetId="18">#REF!</definedName>
    <definedName name="c_3" localSheetId="19">#REF!</definedName>
    <definedName name="c_3" localSheetId="4">#REF!</definedName>
    <definedName name="c_3" localSheetId="5">#REF!</definedName>
    <definedName name="c_3" localSheetId="6">#REF!</definedName>
    <definedName name="c_3" localSheetId="8">#REF!</definedName>
    <definedName name="c_3" localSheetId="9">#REF!</definedName>
    <definedName name="c_3" localSheetId="11">#REF!</definedName>
    <definedName name="c_3" localSheetId="12">#REF!</definedName>
    <definedName name="c_3" localSheetId="20">#REF!</definedName>
    <definedName name="c_3" localSheetId="2">#REF!</definedName>
    <definedName name="c_3">#REF!</definedName>
    <definedName name="c_4" localSheetId="14">#REF!</definedName>
    <definedName name="c_4" localSheetId="15">#REF!</definedName>
    <definedName name="c_4" localSheetId="17">#REF!</definedName>
    <definedName name="c_4" localSheetId="18">#REF!</definedName>
    <definedName name="c_4" localSheetId="19">#REF!</definedName>
    <definedName name="c_4" localSheetId="4">#REF!</definedName>
    <definedName name="c_4" localSheetId="5">#REF!</definedName>
    <definedName name="c_4" localSheetId="6">#REF!</definedName>
    <definedName name="c_4" localSheetId="8">#REF!</definedName>
    <definedName name="c_4" localSheetId="9">#REF!</definedName>
    <definedName name="c_4" localSheetId="11">#REF!</definedName>
    <definedName name="c_4" localSheetId="12">#REF!</definedName>
    <definedName name="c_4" localSheetId="20">#REF!</definedName>
    <definedName name="c_4" localSheetId="2">#REF!</definedName>
    <definedName name="c_4">#REF!</definedName>
    <definedName name="c_5" localSheetId="14">#REF!</definedName>
    <definedName name="c_5" localSheetId="15">#REF!</definedName>
    <definedName name="c_5" localSheetId="17">#REF!</definedName>
    <definedName name="c_5" localSheetId="18">#REF!</definedName>
    <definedName name="c_5" localSheetId="19">#REF!</definedName>
    <definedName name="c_5" localSheetId="4">#REF!</definedName>
    <definedName name="c_5" localSheetId="5">#REF!</definedName>
    <definedName name="c_5" localSheetId="6">#REF!</definedName>
    <definedName name="c_5" localSheetId="8">#REF!</definedName>
    <definedName name="c_5" localSheetId="9">#REF!</definedName>
    <definedName name="c_5" localSheetId="11">#REF!</definedName>
    <definedName name="c_5" localSheetId="12">#REF!</definedName>
    <definedName name="c_5" localSheetId="20">#REF!</definedName>
    <definedName name="c_5" localSheetId="2">#REF!</definedName>
    <definedName name="c_5">#REF!</definedName>
    <definedName name="cp_1" localSheetId="1">'BIDDER DATA ENTRY'!#REF!</definedName>
    <definedName name="cp_1" localSheetId="14">#REF!</definedName>
    <definedName name="cp_1" localSheetId="15">#REF!</definedName>
    <definedName name="cp_1" localSheetId="17">#REF!</definedName>
    <definedName name="cp_1" localSheetId="18">#REF!</definedName>
    <definedName name="cp_1" localSheetId="19">#REF!</definedName>
    <definedName name="cp_1" localSheetId="4">#REF!</definedName>
    <definedName name="cp_1" localSheetId="5">#REF!</definedName>
    <definedName name="cp_1" localSheetId="6">#REF!</definedName>
    <definedName name="cp_1" localSheetId="8">#REF!</definedName>
    <definedName name="cp_1" localSheetId="9">#REF!</definedName>
    <definedName name="cp_1" localSheetId="11">#REF!</definedName>
    <definedName name="cp_1" localSheetId="12">#REF!</definedName>
    <definedName name="cp_1" localSheetId="20">'O&amp;M Budget (optional)'!#REF!</definedName>
    <definedName name="cp_1" localSheetId="2">'O&amp;M Budget (Required)'!#REF!</definedName>
    <definedName name="cp_1">#REF!</definedName>
    <definedName name="cp_2" localSheetId="1">'BIDDER DATA ENTRY'!#REF!</definedName>
    <definedName name="cp_2" localSheetId="14">#REF!</definedName>
    <definedName name="cp_2" localSheetId="15">#REF!</definedName>
    <definedName name="cp_2" localSheetId="17">#REF!</definedName>
    <definedName name="cp_2" localSheetId="18">#REF!</definedName>
    <definedName name="cp_2" localSheetId="19">#REF!</definedName>
    <definedName name="cp_2" localSheetId="4">#REF!</definedName>
    <definedName name="cp_2" localSheetId="5">#REF!</definedName>
    <definedName name="cp_2" localSheetId="6">#REF!</definedName>
    <definedName name="cp_2" localSheetId="8">#REF!</definedName>
    <definedName name="cp_2" localSheetId="9">#REF!</definedName>
    <definedName name="cp_2" localSheetId="11">#REF!</definedName>
    <definedName name="cp_2" localSheetId="12">#REF!</definedName>
    <definedName name="cp_2" localSheetId="20">'O&amp;M Budget (optional)'!#REF!</definedName>
    <definedName name="cp_2" localSheetId="2">'O&amp;M Budget (Required)'!#REF!</definedName>
    <definedName name="cp_2">#REF!</definedName>
    <definedName name="cp_3" localSheetId="1">'BIDDER DATA ENTRY'!#REF!</definedName>
    <definedName name="cp_3" localSheetId="14">#REF!</definedName>
    <definedName name="cp_3" localSheetId="15">#REF!</definedName>
    <definedName name="cp_3" localSheetId="17">#REF!</definedName>
    <definedName name="cp_3" localSheetId="18">#REF!</definedName>
    <definedName name="cp_3" localSheetId="19">#REF!</definedName>
    <definedName name="cp_3" localSheetId="4">#REF!</definedName>
    <definedName name="cp_3" localSheetId="5">#REF!</definedName>
    <definedName name="cp_3" localSheetId="6">#REF!</definedName>
    <definedName name="cp_3" localSheetId="8">#REF!</definedName>
    <definedName name="cp_3" localSheetId="9">#REF!</definedName>
    <definedName name="cp_3" localSheetId="11">#REF!</definedName>
    <definedName name="cp_3" localSheetId="12">#REF!</definedName>
    <definedName name="cp_3" localSheetId="20">'O&amp;M Budget (optional)'!#REF!</definedName>
    <definedName name="cp_3" localSheetId="2">'O&amp;M Budget (Required)'!#REF!</definedName>
    <definedName name="cp_3">#REF!</definedName>
    <definedName name="cp_4" localSheetId="1">'BIDDER DATA ENTRY'!#REF!</definedName>
    <definedName name="cp_4" localSheetId="14">#REF!</definedName>
    <definedName name="cp_4" localSheetId="15">#REF!</definedName>
    <definedName name="cp_4" localSheetId="17">#REF!</definedName>
    <definedName name="cp_4" localSheetId="18">#REF!</definedName>
    <definedName name="cp_4" localSheetId="19">#REF!</definedName>
    <definedName name="cp_4" localSheetId="4">#REF!</definedName>
    <definedName name="cp_4" localSheetId="5">#REF!</definedName>
    <definedName name="cp_4" localSheetId="6">#REF!</definedName>
    <definedName name="cp_4" localSheetId="8">#REF!</definedName>
    <definedName name="cp_4" localSheetId="9">#REF!</definedName>
    <definedName name="cp_4" localSheetId="11">#REF!</definedName>
    <definedName name="cp_4" localSheetId="12">#REF!</definedName>
    <definedName name="cp_4" localSheetId="20">'O&amp;M Budget (optional)'!#REF!</definedName>
    <definedName name="cp_4" localSheetId="2">'O&amp;M Budget (Required)'!#REF!</definedName>
    <definedName name="cp_4">#REF!</definedName>
    <definedName name="cp_5" localSheetId="1">'BIDDER DATA ENTRY'!#REF!</definedName>
    <definedName name="cp_5" localSheetId="14">#REF!</definedName>
    <definedName name="cp_5" localSheetId="15">#REF!</definedName>
    <definedName name="cp_5" localSheetId="17">#REF!</definedName>
    <definedName name="cp_5" localSheetId="18">#REF!</definedName>
    <definedName name="cp_5" localSheetId="19">#REF!</definedName>
    <definedName name="cp_5" localSheetId="4">#REF!</definedName>
    <definedName name="cp_5" localSheetId="5">#REF!</definedName>
    <definedName name="cp_5" localSheetId="6">#REF!</definedName>
    <definedName name="cp_5" localSheetId="8">#REF!</definedName>
    <definedName name="cp_5" localSheetId="9">#REF!</definedName>
    <definedName name="cp_5" localSheetId="11">#REF!</definedName>
    <definedName name="cp_5" localSheetId="12">#REF!</definedName>
    <definedName name="cp_5" localSheetId="20">'O&amp;M Budget (optional)'!#REF!</definedName>
    <definedName name="cp_5" localSheetId="2">'O&amp;M Budget (Required)'!#REF!</definedName>
    <definedName name="cp_5">#REF!</definedName>
    <definedName name="cu2_1" localSheetId="14">#REF!</definedName>
    <definedName name="cu2_1" localSheetId="15">#REF!</definedName>
    <definedName name="cu2_1" localSheetId="17">#REF!</definedName>
    <definedName name="cu2_1" localSheetId="18">#REF!</definedName>
    <definedName name="cu2_1" localSheetId="19">#REF!</definedName>
    <definedName name="cu2_1" localSheetId="4">#REF!</definedName>
    <definedName name="cu2_1" localSheetId="5">#REF!</definedName>
    <definedName name="cu2_1" localSheetId="6">#REF!</definedName>
    <definedName name="cu2_1" localSheetId="8">#REF!</definedName>
    <definedName name="cu2_1" localSheetId="9">#REF!</definedName>
    <definedName name="cu2_1" localSheetId="11">#REF!</definedName>
    <definedName name="cu2_1" localSheetId="12">#REF!</definedName>
    <definedName name="cu2_1" localSheetId="20">#REF!</definedName>
    <definedName name="cu2_1" localSheetId="2">#REF!</definedName>
    <definedName name="cu2_1">#REF!</definedName>
    <definedName name="cu2_2" localSheetId="14">#REF!</definedName>
    <definedName name="cu2_2" localSheetId="15">#REF!</definedName>
    <definedName name="cu2_2" localSheetId="17">#REF!</definedName>
    <definedName name="cu2_2" localSheetId="18">#REF!</definedName>
    <definedName name="cu2_2" localSheetId="19">#REF!</definedName>
    <definedName name="cu2_2" localSheetId="4">#REF!</definedName>
    <definedName name="cu2_2" localSheetId="5">#REF!</definedName>
    <definedName name="cu2_2" localSheetId="6">#REF!</definedName>
    <definedName name="cu2_2" localSheetId="8">#REF!</definedName>
    <definedName name="cu2_2" localSheetId="9">#REF!</definedName>
    <definedName name="cu2_2" localSheetId="11">#REF!</definedName>
    <definedName name="cu2_2" localSheetId="12">#REF!</definedName>
    <definedName name="cu2_2" localSheetId="20">#REF!</definedName>
    <definedName name="cu2_2" localSheetId="2">#REF!</definedName>
    <definedName name="cu2_2">#REF!</definedName>
    <definedName name="cu2_3" localSheetId="14">#REF!</definedName>
    <definedName name="cu2_3" localSheetId="15">#REF!</definedName>
    <definedName name="cu2_3" localSheetId="17">#REF!</definedName>
    <definedName name="cu2_3" localSheetId="18">#REF!</definedName>
    <definedName name="cu2_3" localSheetId="19">#REF!</definedName>
    <definedName name="cu2_3" localSheetId="4">#REF!</definedName>
    <definedName name="cu2_3" localSheetId="5">#REF!</definedName>
    <definedName name="cu2_3" localSheetId="6">#REF!</definedName>
    <definedName name="cu2_3" localSheetId="8">#REF!</definedName>
    <definedName name="cu2_3" localSheetId="9">#REF!</definedName>
    <definedName name="cu2_3" localSheetId="11">#REF!</definedName>
    <definedName name="cu2_3" localSheetId="12">#REF!</definedName>
    <definedName name="cu2_3" localSheetId="20">#REF!</definedName>
    <definedName name="cu2_3" localSheetId="2">#REF!</definedName>
    <definedName name="cu2_3">#REF!</definedName>
    <definedName name="cu2_4" localSheetId="14">#REF!</definedName>
    <definedName name="cu2_4" localSheetId="15">#REF!</definedName>
    <definedName name="cu2_4" localSheetId="17">#REF!</definedName>
    <definedName name="cu2_4" localSheetId="18">#REF!</definedName>
    <definedName name="cu2_4" localSheetId="19">#REF!</definedName>
    <definedName name="cu2_4" localSheetId="4">#REF!</definedName>
    <definedName name="cu2_4" localSheetId="5">#REF!</definedName>
    <definedName name="cu2_4" localSheetId="6">#REF!</definedName>
    <definedName name="cu2_4" localSheetId="8">#REF!</definedName>
    <definedName name="cu2_4" localSheetId="9">#REF!</definedName>
    <definedName name="cu2_4" localSheetId="11">#REF!</definedName>
    <definedName name="cu2_4" localSheetId="12">#REF!</definedName>
    <definedName name="cu2_4" localSheetId="20">#REF!</definedName>
    <definedName name="cu2_4" localSheetId="2">#REF!</definedName>
    <definedName name="cu2_4">#REF!</definedName>
    <definedName name="cu2_5" localSheetId="14">#REF!</definedName>
    <definedName name="cu2_5" localSheetId="15">#REF!</definedName>
    <definedName name="cu2_5" localSheetId="17">#REF!</definedName>
    <definedName name="cu2_5" localSheetId="18">#REF!</definedName>
    <definedName name="cu2_5" localSheetId="19">#REF!</definedName>
    <definedName name="cu2_5" localSheetId="4">#REF!</definedName>
    <definedName name="cu2_5" localSheetId="5">#REF!</definedName>
    <definedName name="cu2_5" localSheetId="6">#REF!</definedName>
    <definedName name="cu2_5" localSheetId="8">#REF!</definedName>
    <definedName name="cu2_5" localSheetId="9">#REF!</definedName>
    <definedName name="cu2_5" localSheetId="11">#REF!</definedName>
    <definedName name="cu2_5" localSheetId="12">#REF!</definedName>
    <definedName name="cu2_5" localSheetId="20">#REF!</definedName>
    <definedName name="cu2_5" localSheetId="2">#REF!</definedName>
    <definedName name="cu2_5">#REF!</definedName>
    <definedName name="cu2p_1" localSheetId="1">'BIDDER DATA ENTRY'!#REF!</definedName>
    <definedName name="cu2p_1" localSheetId="14">#REF!</definedName>
    <definedName name="cu2p_1" localSheetId="15">#REF!</definedName>
    <definedName name="cu2p_1" localSheetId="17">#REF!</definedName>
    <definedName name="cu2p_1" localSheetId="18">#REF!</definedName>
    <definedName name="cu2p_1" localSheetId="19">#REF!</definedName>
    <definedName name="cu2p_1" localSheetId="4">#REF!</definedName>
    <definedName name="cu2p_1" localSheetId="5">#REF!</definedName>
    <definedName name="cu2p_1" localSheetId="6">#REF!</definedName>
    <definedName name="cu2p_1" localSheetId="8">#REF!</definedName>
    <definedName name="cu2p_1" localSheetId="9">#REF!</definedName>
    <definedName name="cu2p_1" localSheetId="11">#REF!</definedName>
    <definedName name="cu2p_1" localSheetId="12">#REF!</definedName>
    <definedName name="cu2p_1" localSheetId="20">'O&amp;M Budget (optional)'!#REF!</definedName>
    <definedName name="cu2p_1" localSheetId="2">'O&amp;M Budget (Required)'!#REF!</definedName>
    <definedName name="cu2p_1">#REF!</definedName>
    <definedName name="cu2p_2" localSheetId="1">'BIDDER DATA ENTRY'!#REF!</definedName>
    <definedName name="cu2p_2" localSheetId="14">#REF!</definedName>
    <definedName name="cu2p_2" localSheetId="15">#REF!</definedName>
    <definedName name="cu2p_2" localSheetId="17">#REF!</definedName>
    <definedName name="cu2p_2" localSheetId="18">#REF!</definedName>
    <definedName name="cu2p_2" localSheetId="19">#REF!</definedName>
    <definedName name="cu2p_2" localSheetId="4">#REF!</definedName>
    <definedName name="cu2p_2" localSheetId="5">#REF!</definedName>
    <definedName name="cu2p_2" localSheetId="6">#REF!</definedName>
    <definedName name="cu2p_2" localSheetId="8">#REF!</definedName>
    <definedName name="cu2p_2" localSheetId="9">#REF!</definedName>
    <definedName name="cu2p_2" localSheetId="11">#REF!</definedName>
    <definedName name="cu2p_2" localSheetId="12">#REF!</definedName>
    <definedName name="cu2p_2" localSheetId="20">'O&amp;M Budget (optional)'!#REF!</definedName>
    <definedName name="cu2p_2" localSheetId="2">'O&amp;M Budget (Required)'!#REF!</definedName>
    <definedName name="cu2p_2">#REF!</definedName>
    <definedName name="cu2p_3" localSheetId="1">'BIDDER DATA ENTRY'!#REF!</definedName>
    <definedName name="cu2p_3" localSheetId="14">#REF!</definedName>
    <definedName name="cu2p_3" localSheetId="15">#REF!</definedName>
    <definedName name="cu2p_3" localSheetId="17">#REF!</definedName>
    <definedName name="cu2p_3" localSheetId="18">#REF!</definedName>
    <definedName name="cu2p_3" localSheetId="19">#REF!</definedName>
    <definedName name="cu2p_3" localSheetId="4">#REF!</definedName>
    <definedName name="cu2p_3" localSheetId="5">#REF!</definedName>
    <definedName name="cu2p_3" localSheetId="6">#REF!</definedName>
    <definedName name="cu2p_3" localSheetId="8">#REF!</definedName>
    <definedName name="cu2p_3" localSheetId="9">#REF!</definedName>
    <definedName name="cu2p_3" localSheetId="11">#REF!</definedName>
    <definedName name="cu2p_3" localSheetId="12">#REF!</definedName>
    <definedName name="cu2p_3" localSheetId="20">'O&amp;M Budget (optional)'!#REF!</definedName>
    <definedName name="cu2p_3" localSheetId="2">'O&amp;M Budget (Required)'!#REF!</definedName>
    <definedName name="cu2p_3">#REF!</definedName>
    <definedName name="cu2p_4" localSheetId="1">'BIDDER DATA ENTRY'!#REF!</definedName>
    <definedName name="cu2p_4" localSheetId="14">#REF!</definedName>
    <definedName name="cu2p_4" localSheetId="15">#REF!</definedName>
    <definedName name="cu2p_4" localSheetId="17">#REF!</definedName>
    <definedName name="cu2p_4" localSheetId="18">#REF!</definedName>
    <definedName name="cu2p_4" localSheetId="19">#REF!</definedName>
    <definedName name="cu2p_4" localSheetId="4">#REF!</definedName>
    <definedName name="cu2p_4" localSheetId="5">#REF!</definedName>
    <definedName name="cu2p_4" localSheetId="6">#REF!</definedName>
    <definedName name="cu2p_4" localSheetId="8">#REF!</definedName>
    <definedName name="cu2p_4" localSheetId="9">#REF!</definedName>
    <definedName name="cu2p_4" localSheetId="11">#REF!</definedName>
    <definedName name="cu2p_4" localSheetId="12">#REF!</definedName>
    <definedName name="cu2p_4" localSheetId="20">'O&amp;M Budget (optional)'!#REF!</definedName>
    <definedName name="cu2p_4" localSheetId="2">'O&amp;M Budget (Required)'!#REF!</definedName>
    <definedName name="cu2p_4">#REF!</definedName>
    <definedName name="cu2p_5" localSheetId="1">'BIDDER DATA ENTRY'!#REF!</definedName>
    <definedName name="cu2p_5" localSheetId="14">#REF!</definedName>
    <definedName name="cu2p_5" localSheetId="15">#REF!</definedName>
    <definedName name="cu2p_5" localSheetId="17">#REF!</definedName>
    <definedName name="cu2p_5" localSheetId="18">#REF!</definedName>
    <definedName name="cu2p_5" localSheetId="19">#REF!</definedName>
    <definedName name="cu2p_5" localSheetId="4">#REF!</definedName>
    <definedName name="cu2p_5" localSheetId="5">#REF!</definedName>
    <definedName name="cu2p_5" localSheetId="6">#REF!</definedName>
    <definedName name="cu2p_5" localSheetId="8">#REF!</definedName>
    <definedName name="cu2p_5" localSheetId="9">#REF!</definedName>
    <definedName name="cu2p_5" localSheetId="11">#REF!</definedName>
    <definedName name="cu2p_5" localSheetId="12">#REF!</definedName>
    <definedName name="cu2p_5" localSheetId="20">'O&amp;M Budget (optional)'!#REF!</definedName>
    <definedName name="cu2p_5" localSheetId="2">'O&amp;M Budget (Required)'!#REF!</definedName>
    <definedName name="cu2p_5">#REF!</definedName>
    <definedName name="_xlnm.Print_Area" localSheetId="1">'BIDDER DATA ENTRY'!$A$1:$J$28</definedName>
    <definedName name="_xlnm.Print_Area" localSheetId="20">'O&amp;M Budget (optional)'!$A$1:$I$38</definedName>
    <definedName name="_xlnm.Print_Area" localSheetId="2">'O&amp;M Budget (Required)'!$A$1:$I$38</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7" i="21" l="1"/>
  <c r="B7" i="24" l="1"/>
  <c r="I28" i="10"/>
  <c r="H28" i="10"/>
  <c r="G28" i="10"/>
  <c r="F28" i="10"/>
  <c r="E28" i="10"/>
  <c r="E24" i="10"/>
  <c r="F24" i="10"/>
  <c r="G24" i="10"/>
  <c r="H24" i="10"/>
  <c r="I24" i="10"/>
  <c r="B7" i="30"/>
  <c r="B7" i="29"/>
  <c r="B7" i="28"/>
  <c r="B7" i="27"/>
  <c r="B7" i="26"/>
  <c r="B7" i="25"/>
  <c r="B7" i="23"/>
  <c r="B7" i="22"/>
  <c r="B7" i="20"/>
  <c r="B7" i="19"/>
  <c r="B7" i="18"/>
  <c r="B7" i="17"/>
  <c r="B7" i="16"/>
  <c r="B7" i="15"/>
  <c r="B7" i="14"/>
  <c r="B21" i="12"/>
  <c r="B22" i="12"/>
  <c r="B23" i="12"/>
  <c r="B24" i="12" s="1"/>
  <c r="B25" i="12" s="1"/>
  <c r="B26" i="12" s="1"/>
  <c r="B27" i="12" s="1"/>
  <c r="B28" i="12" s="1"/>
  <c r="B29" i="12" s="1"/>
  <c r="B30" i="12" s="1"/>
  <c r="B31" i="12" s="1"/>
  <c r="B32" i="12" s="1"/>
  <c r="H38" i="12"/>
  <c r="G38" i="12"/>
  <c r="F38" i="12"/>
  <c r="E38" i="12"/>
  <c r="D38" i="12"/>
  <c r="H38" i="11"/>
  <c r="G38" i="11"/>
  <c r="F38" i="11"/>
  <c r="E38" i="11"/>
  <c r="D38" i="11"/>
  <c r="C16" i="9"/>
  <c r="C17" i="9"/>
  <c r="D13" i="9"/>
  <c r="D23" i="9" s="1"/>
  <c r="C13" i="9"/>
  <c r="C20" i="9"/>
  <c r="C24" i="9" s="1"/>
  <c r="C10" i="9"/>
  <c r="C4" i="9"/>
  <c r="C21" i="9" s="1"/>
  <c r="C7" i="9"/>
  <c r="C27" i="9"/>
  <c r="D10" i="9"/>
  <c r="D4" i="9"/>
  <c r="D7" i="9"/>
  <c r="D27" i="9"/>
  <c r="E13" i="9"/>
  <c r="E21" i="9" s="1"/>
  <c r="E16" i="9"/>
  <c r="E17" i="9" s="1"/>
  <c r="E10" i="9"/>
  <c r="E4" i="9"/>
  <c r="E7" i="9"/>
  <c r="E26" i="9"/>
  <c r="F13" i="9"/>
  <c r="F14" i="9"/>
  <c r="F16" i="9"/>
  <c r="F17" i="9" s="1"/>
  <c r="F10" i="9"/>
  <c r="F4" i="9"/>
  <c r="F21" i="9" s="1"/>
  <c r="F7" i="9"/>
  <c r="F26" i="9"/>
  <c r="G13" i="9"/>
  <c r="G16" i="9"/>
  <c r="G17" i="9" s="1"/>
  <c r="G10" i="9"/>
  <c r="G4" i="9"/>
  <c r="G21" i="9"/>
  <c r="G7" i="9"/>
  <c r="G26" i="9"/>
  <c r="D17" i="9"/>
  <c r="D22" i="9"/>
  <c r="D14" i="9"/>
  <c r="F20" i="9"/>
  <c r="F24" i="9" s="1"/>
  <c r="C22" i="9"/>
  <c r="E23" i="9"/>
  <c r="C23" i="9"/>
  <c r="F23" i="9"/>
  <c r="G22" i="9"/>
  <c r="F22" i="9"/>
  <c r="E20" i="9"/>
  <c r="E24" i="9" s="1"/>
  <c r="D21" i="9"/>
  <c r="E22" i="9"/>
  <c r="G14" i="9"/>
  <c r="E14" i="9"/>
  <c r="C14" i="9"/>
  <c r="C29" i="9" l="1"/>
  <c r="C30" i="9"/>
  <c r="E29" i="9"/>
  <c r="E30" i="9"/>
  <c r="F29" i="9"/>
  <c r="F30" i="9"/>
  <c r="G20" i="9"/>
  <c r="G24" i="9" s="1"/>
  <c r="G23" i="9"/>
  <c r="D20" i="9"/>
  <c r="D24" i="9" s="1"/>
  <c r="G30" i="9" l="1"/>
  <c r="G29" i="9"/>
  <c r="D30" i="9"/>
  <c r="D29" i="9"/>
</calcChain>
</file>

<file path=xl/sharedStrings.xml><?xml version="1.0" encoding="utf-8"?>
<sst xmlns="http://schemas.openxmlformats.org/spreadsheetml/2006/main" count="351" uniqueCount="94">
  <si>
    <t>Contract Year</t>
  </si>
  <si>
    <t>$/day</t>
  </si>
  <si>
    <t>$/percent</t>
  </si>
  <si>
    <t>Total</t>
  </si>
  <si>
    <t>VENDOR NAME:</t>
  </si>
  <si>
    <t>(Enter name of company here)</t>
  </si>
  <si>
    <t>Adjusted EAF (for Uncompensated Collar)</t>
  </si>
  <si>
    <t>Probability of Plant Outage</t>
  </si>
  <si>
    <t>Probability of Unit Outage (Unit #1)</t>
  </si>
  <si>
    <t>Probability of Unit Outage (Unit #2)</t>
  </si>
  <si>
    <t>Probability of No Outage</t>
  </si>
  <si>
    <t>Penalty for Down Time percent per Unit Downtime (Availability)</t>
  </si>
  <si>
    <t>Penalty for Down Time percent per Plant Downtime (Availability)</t>
  </si>
  <si>
    <t>From Assumptions Table:</t>
  </si>
  <si>
    <t>Unit #1 Availability (as Entered into Bidder Data Entry)</t>
  </si>
  <si>
    <t>Unit #2 Availability (as Entered into Bidder Data Entry)</t>
  </si>
  <si>
    <r>
      <t xml:space="preserve">Penalty for Down Time Per Day Per </t>
    </r>
    <r>
      <rPr>
        <b/>
        <sz val="12"/>
        <rFont val="Times New Roman"/>
        <family val="1"/>
      </rPr>
      <t>Plant</t>
    </r>
    <r>
      <rPr>
        <sz val="12"/>
        <rFont val="Times New Roman"/>
        <family val="1"/>
      </rPr>
      <t xml:space="preserve"> (Availability)</t>
    </r>
  </si>
  <si>
    <t>Probability Equations:</t>
  </si>
  <si>
    <t>Price Proposal Credit</t>
  </si>
  <si>
    <t>Price Proposal Penalty</t>
  </si>
  <si>
    <t>Unavailability Costs Baseline (88%)</t>
  </si>
  <si>
    <r>
      <t xml:space="preserve">Penalty for Down Time Per Day Per </t>
    </r>
    <r>
      <rPr>
        <b/>
        <sz val="12"/>
        <rFont val="Times New Roman"/>
        <family val="1"/>
      </rPr>
      <t>Unit 1</t>
    </r>
    <r>
      <rPr>
        <sz val="12"/>
        <rFont val="Times New Roman"/>
        <family val="1"/>
      </rPr>
      <t xml:space="preserve"> (Availability)</t>
    </r>
  </si>
  <si>
    <r>
      <t xml:space="preserve">Penalty for Down Time Per Day Per </t>
    </r>
    <r>
      <rPr>
        <b/>
        <sz val="12"/>
        <rFont val="Times New Roman"/>
        <family val="1"/>
      </rPr>
      <t>Unit 2</t>
    </r>
    <r>
      <rPr>
        <sz val="12"/>
        <rFont val="Times New Roman"/>
        <family val="1"/>
      </rPr>
      <t xml:space="preserve"> (Availability)</t>
    </r>
  </si>
  <si>
    <t>Unavailability Costs Baseline (86%)</t>
  </si>
  <si>
    <t>OPTIONAL Contract Years</t>
  </si>
  <si>
    <t>INSTRUCTIONS:</t>
  </si>
  <si>
    <t>CONTRACT  ITEMS (BREAKDOWN)</t>
  </si>
  <si>
    <t xml:space="preserve">GPA has the option to award all, some or none of the CONTRACT ITEMS below. </t>
  </si>
  <si>
    <t xml:space="preserve">Spill Response Company Membership Fees </t>
  </si>
  <si>
    <t>Security Contractor</t>
  </si>
  <si>
    <t xml:space="preserve">(1) Fill in highlighted fields below. Enter only Constant or Increasing Fees. Front-end Loaded or Decreasing Fees, Reimbursements and Exceptions not allowed. </t>
  </si>
  <si>
    <t>TOTAL</t>
  </si>
  <si>
    <t xml:space="preserve">O&amp;M of all Pumps in the Facility </t>
  </si>
  <si>
    <t xml:space="preserve">Grounds Maintenance </t>
  </si>
  <si>
    <t>Other Contractual Services (please specify)</t>
  </si>
  <si>
    <t>Other Professional Services (please specify)</t>
  </si>
  <si>
    <t>Equipment Rental (please specify or explain)</t>
  </si>
  <si>
    <t>Technical Services (please specify)</t>
  </si>
  <si>
    <t>Environmental Compliance</t>
  </si>
  <si>
    <t xml:space="preserve">O&amp;M of Oil Water Separator (OWS) System </t>
  </si>
  <si>
    <t>O&amp;M of all Instrumentation and Electrical Systems</t>
  </si>
  <si>
    <t>O&amp;M of Leak Detection (LD) System</t>
  </si>
  <si>
    <t>O&amp;M of Cathodic Protection (CP) System</t>
  </si>
  <si>
    <t>O&amp;M of Auxiliary (diesel-driven) Pump System</t>
  </si>
  <si>
    <t xml:space="preserve">(2) Contract Item 1 (Management and Administration Fees) should be exclusive of Contract Items 2 to 7. </t>
  </si>
  <si>
    <t xml:space="preserve">Building &amp; Fencing Maintenance </t>
  </si>
  <si>
    <t xml:space="preserve">(2) An entry of "0" or blank for any of the Contract Items mean Bidder does not expect to incur any costs pertaining to these items. </t>
  </si>
  <si>
    <t xml:space="preserve">(4) Proponents cannot add to any of the items below.  For services where specifications are required, please illustrate or describe in a separate sheet. </t>
  </si>
  <si>
    <t xml:space="preserve">(4) Contract Item 7 is for all O&amp;M expenses in addition to the "O&amp;M Budget (Required)".  This will not be included in the evaluation of price proposal. If not submitting optional O&amp;M items, please indicate "No Bid". </t>
  </si>
  <si>
    <t xml:space="preserve">(3) The total cost for the O&amp;M (Required) Budget will be part of the evaluation of lowest price proposal. </t>
  </si>
  <si>
    <t>(3) Proponents may use own descriptions, and add to the line items below if needed.</t>
  </si>
  <si>
    <t>(4) Total cost should be equivalent to line item 7 of BIDDER DATA ENTRY .</t>
  </si>
  <si>
    <t>(2) If left blank, this means there are no additional O&amp;M items that the proponent will require to operate and maintain the facility.</t>
  </si>
  <si>
    <t>(5) Total cost should be equivalent to line item 6 of BIDDER DATA ENTRY .</t>
  </si>
  <si>
    <r>
      <t xml:space="preserve">Operation and Maintenance Budget (REQUIRED)
</t>
    </r>
    <r>
      <rPr>
        <sz val="8"/>
        <rFont val="Calibri"/>
        <family val="2"/>
      </rPr>
      <t>*PLEASE EXPAND AND PROVIDE INFORMATION IN "O&amp;M Budget (Required)" tab/worksheet.</t>
    </r>
  </si>
  <si>
    <t xml:space="preserve">Inventory for Operation &amp; Maintenance Activities </t>
  </si>
  <si>
    <t xml:space="preserve">TOTAL PRICE PROPOSAL </t>
  </si>
  <si>
    <t xml:space="preserve">(3) Contract item 6 ("Operation and Maintenance Budget (Required)") will be expanded in the "O&amp;M Budget (Required)" tab. </t>
  </si>
  <si>
    <t>MANDATORY</t>
  </si>
  <si>
    <r>
      <t xml:space="preserve">Inventory - Environmental / Oil Spill Equipment
</t>
    </r>
    <r>
      <rPr>
        <sz val="8"/>
        <color rgb="FFFF0000"/>
        <rFont val="Calibri"/>
        <family val="2"/>
      </rPr>
      <t>*Oil Spill Response &amp; Environmental Compliance (OPA 90, SPCC and FRP, etc.)</t>
    </r>
  </si>
  <si>
    <t>ACTIVITIES</t>
  </si>
  <si>
    <t xml:space="preserve">COST </t>
  </si>
  <si>
    <t xml:space="preserve">Under Column A below, list all activities falling under this O&amp;M item.  Under Columns B through F, list the corresponding costs. </t>
  </si>
  <si>
    <t>O&amp;M BUDGET BREAKDOWN                                                                               (please breakdown specific activities under each item further in the corrsesponding tabs)</t>
  </si>
  <si>
    <t>OPTIONAL</t>
  </si>
  <si>
    <t>OPTIONAL ITEMS:</t>
  </si>
  <si>
    <r>
      <rPr>
        <i/>
        <sz val="11"/>
        <color indexed="63"/>
        <rFont val="Calibri"/>
        <family val="2"/>
      </rPr>
      <t>Operation and Maintenance Budget (optional)</t>
    </r>
    <r>
      <rPr>
        <i/>
        <sz val="12"/>
        <color indexed="63"/>
        <rFont val="Calibri"/>
        <family val="2"/>
      </rPr>
      <t xml:space="preserve">
</t>
    </r>
    <r>
      <rPr>
        <i/>
        <sz val="8"/>
        <color indexed="63"/>
        <rFont val="Calibri"/>
        <family val="2"/>
      </rPr>
      <t>*PLEASE EXPAND AND PROVIDE INFORMATION IN "O&amp;M Budget (optional)" tab/worksheet. These items are for O&amp;M activities that the bidder may deem necessary for the fuel farm but is not included in the O&amp;M Budget (REQUIRED). GPA and the Contractor will discuss these costs during the Contract Finalization period.  THIS IS NOT INCLUDED IN THE EVALUATION OF PRICE PROPOSAL AND WILL BE ADDITIONAL INFORMATION ONLY.</t>
    </r>
  </si>
  <si>
    <t>Total of Optional Operation and Maintenance Budget</t>
  </si>
  <si>
    <t>3a</t>
  </si>
  <si>
    <t>3b</t>
  </si>
  <si>
    <t>O&amp;M of Tank System (Tk 1934, Tk 1935, Diesel Tank for Auxiliary pump, Sump, etc.)</t>
  </si>
  <si>
    <t>O&amp;M of all Valves &amp; Pipeline System (includes pipe supports, etc.) within the facility up to the tie-in flange connection at: Tristar pipeline manifold; Cabras 1&amp;2, Piti 7, Piti 8&amp;9, and KEPCO plant fuel storage tanks.</t>
  </si>
  <si>
    <t xml:space="preserve">GPA-015-22: GPA Bulk Fuel Storage Facility PMC </t>
  </si>
  <si>
    <t>Management and Administration Fees (Include all expenses for: staffing; office maintenance; utilities; transportation; communications; management fees and administration fees)</t>
  </si>
  <si>
    <t>Insurance Fees  (Volume I - 5.41)</t>
  </si>
  <si>
    <t>GPA-015-22 GPA Fuel Bulk Storage Facility PMC</t>
  </si>
  <si>
    <t xml:space="preserve">(5) For evaluation purposes, cost for Item 17 should be entered under "Contract Year 1". </t>
  </si>
  <si>
    <t xml:space="preserve">OPTIONAL O&amp;M BUDGET BREAKDOWN </t>
  </si>
  <si>
    <t xml:space="preserve">(1) Fill in all highlighted fields below. Enter only Constant or Increasing Fees. Front-end Loaded or Decreasing Fees, Reimbursements and Exceptions not allowed. </t>
  </si>
  <si>
    <t xml:space="preserve">(5) An entry of "0" or blank for any of the Contract Items mean Bidder does not expect to incur any costs pertaining to these items. </t>
  </si>
  <si>
    <t xml:space="preserve">(6) Each line item in the O&amp;M Budget Breakdown should be broken down further, see additional tabs "O&amp;M 1" through "O&amp;M 16".  For example, for line item 1, "O&amp;M of Tank System (Tk 1934, Tk 1935, Diesel Tank, Sump, etc.)", bidder must enter the costs for each year on columns D through H on this worksheet.  And then on tab labeled "O&amp;M 1", bidder shall enter each activity falling under "O&amp;M of Tank System" and the corresponding costs.  The total cost for each contract year for all activities in "O&amp;M 1" should match the cost on this worksheet. </t>
  </si>
  <si>
    <t xml:space="preserve">Multi Step Bid GPA-015-22 Management, Operation and Maintenance of GPA's Fuel Bulk Storage Facility </t>
  </si>
  <si>
    <t xml:space="preserve">(7) For any on-going infrastructure projects directly related to a particular line item, the annual funding shall be pro-rated, and request for reimbursement of O&amp;M expenses shall commence after the official turn-over of the infrastructure to the contractor.  </t>
  </si>
  <si>
    <t xml:space="preserve">(1) For the purpose of providing fair evaluation of price proposals, all Proponents are required to fill in all the highlighted fields below indicating the annual fees for each O&amp;M budget line item. Enter only Constant or Increasing Fees. Front-end Loaded or Decreasing Fees, Reimbursements and Exceptions not allowed. </t>
  </si>
  <si>
    <t xml:space="preserve">(2) For any on-going infrastructure projects directly related to a particular line item, the annual funding shall be pro-rated, and request for reimbursement of O&amp;M expenses shall commence after the official turn-over of the infrastructure to the contractor.  </t>
  </si>
  <si>
    <t>A</t>
  </si>
  <si>
    <t>B</t>
  </si>
  <si>
    <t>C</t>
  </si>
  <si>
    <t>D</t>
  </si>
  <si>
    <t>F</t>
  </si>
  <si>
    <t>E</t>
  </si>
  <si>
    <t>G</t>
  </si>
  <si>
    <t>H</t>
  </si>
  <si>
    <t>O&amp;M of all Valves &amp; Pipeline System (includes pipe supports, etc.) within the facility up to the Ukudu Plant perimeter fence.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</si>
</sst>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
    <numFmt numFmtId="165" formatCode="_([$€-2]* #,##0.00_);_([$€-2]* \(#,##0.00\);_([$€-2]* &quot;-&quot;??_)"/>
    <numFmt numFmtId="166" formatCode="_(* #,##0.0000_);_(* \(#,##0.0000\);_(* &quot;-&quot;??_);_(@_)"/>
    <numFmt numFmtId="167" formatCode="_(&quot;$&quot;* #,##0_);_(&quot;$&quot;* \(#,##0\);_(&quot;$&quot;* &quot;-&quot;??_);_(@_)"/>
  </numFmts>
  <fonts count="34" x14ac:knownFonts="1">
    <font>
      <sz val="12"/>
      <name val="Times New Roman"/>
    </font>
    <font>
      <sz val="12"/>
      <name val="Times New Roman"/>
      <family val="1"/>
    </font>
    <font>
      <b/>
      <sz val="12"/>
      <name val="Times New Roman"/>
      <family val="1"/>
    </font>
    <font>
      <sz val="8"/>
      <name val="Times New Roman"/>
      <family val="1"/>
    </font>
    <font>
      <sz val="12"/>
      <name val="Calibri"/>
      <family val="2"/>
    </font>
    <font>
      <b/>
      <sz val="12"/>
      <name val="Calibri"/>
      <family val="2"/>
    </font>
    <font>
      <sz val="11"/>
      <name val="Calibri"/>
      <family val="2"/>
    </font>
    <font>
      <b/>
      <sz val="11"/>
      <name val="Calibri"/>
      <family val="2"/>
    </font>
    <font>
      <sz val="14"/>
      <color indexed="10"/>
      <name val="Calibri"/>
      <family val="2"/>
    </font>
    <font>
      <sz val="10"/>
      <name val="Calibri"/>
      <family val="2"/>
    </font>
    <font>
      <b/>
      <sz val="12"/>
      <color indexed="9"/>
      <name val="Calibri"/>
      <family val="2"/>
    </font>
    <font>
      <sz val="10"/>
      <color indexed="10"/>
      <name val="Calibri"/>
      <family val="2"/>
    </font>
    <font>
      <b/>
      <sz val="10"/>
      <color indexed="10"/>
      <name val="Calibri"/>
      <family val="2"/>
    </font>
    <font>
      <b/>
      <sz val="10"/>
      <color indexed="12"/>
      <name val="Calibri"/>
      <family val="2"/>
    </font>
    <font>
      <sz val="8"/>
      <name val="Calibri"/>
      <family val="2"/>
    </font>
    <font>
      <b/>
      <u/>
      <sz val="10"/>
      <color indexed="10"/>
      <name val="Calibri"/>
      <family val="2"/>
    </font>
    <font>
      <sz val="10"/>
      <color indexed="12"/>
      <name val="Calibri"/>
      <family val="2"/>
    </font>
    <font>
      <b/>
      <sz val="14"/>
      <name val="Calibri"/>
      <family val="2"/>
    </font>
    <font>
      <sz val="12"/>
      <color theme="1"/>
      <name val="Calibri"/>
      <family val="2"/>
    </font>
    <font>
      <b/>
      <sz val="12"/>
      <color theme="1"/>
      <name val="Calibri"/>
      <family val="2"/>
    </font>
    <font>
      <sz val="10"/>
      <color theme="1"/>
      <name val="Calibri"/>
      <family val="2"/>
    </font>
    <font>
      <b/>
      <i/>
      <sz val="12"/>
      <name val="Calibri"/>
      <family val="2"/>
    </font>
    <font>
      <sz val="8"/>
      <color rgb="FFFF0000"/>
      <name val="Calibri"/>
      <family val="2"/>
    </font>
    <font>
      <b/>
      <i/>
      <sz val="12"/>
      <color theme="0"/>
      <name val="Calibri"/>
      <family val="2"/>
    </font>
    <font>
      <i/>
      <sz val="12"/>
      <name val="Calibri"/>
      <family val="2"/>
    </font>
    <font>
      <i/>
      <sz val="12"/>
      <color theme="1" tint="0.34998626667073579"/>
      <name val="Calibri"/>
      <family val="2"/>
    </font>
    <font>
      <i/>
      <sz val="11"/>
      <color indexed="63"/>
      <name val="Calibri"/>
      <family val="2"/>
    </font>
    <font>
      <i/>
      <sz val="12"/>
      <color indexed="63"/>
      <name val="Calibri"/>
      <family val="2"/>
    </font>
    <font>
      <i/>
      <sz val="8"/>
      <color indexed="63"/>
      <name val="Calibri"/>
      <family val="2"/>
    </font>
    <font>
      <i/>
      <sz val="12"/>
      <color theme="1"/>
      <name val="Calibri"/>
      <family val="2"/>
    </font>
    <font>
      <sz val="10"/>
      <color rgb="FFFF0000"/>
      <name val="Calibri"/>
      <family val="2"/>
    </font>
    <font>
      <sz val="10"/>
      <color rgb="FF0000FF"/>
      <name val="Calibri"/>
      <family val="2"/>
    </font>
    <font>
      <sz val="11"/>
      <color theme="0" tint="-0.499984740745262"/>
      <name val="Calibri"/>
      <family val="2"/>
    </font>
    <font>
      <sz val="10"/>
      <color theme="0" tint="-0.499984740745262"/>
      <name val="Calibri"/>
      <family val="2"/>
    </font>
  </fonts>
  <fills count="17">
    <fill>
      <patternFill patternType="none"/>
    </fill>
    <fill>
      <patternFill patternType="gray125"/>
    </fill>
    <fill>
      <patternFill patternType="solid">
        <fgColor indexed="22"/>
        <bgColor indexed="64"/>
      </patternFill>
    </fill>
    <fill>
      <patternFill patternType="solid">
        <fgColor indexed="23"/>
        <bgColor indexed="64"/>
      </patternFill>
    </fill>
    <fill>
      <patternFill patternType="solid">
        <fgColor indexed="9"/>
        <bgColor indexed="64"/>
      </patternFill>
    </fill>
    <fill>
      <patternFill patternType="solid">
        <fgColor indexed="48"/>
        <bgColor indexed="64"/>
      </patternFill>
    </fill>
    <fill>
      <patternFill patternType="solid">
        <fgColor indexed="43"/>
        <bgColor indexed="64"/>
      </patternFill>
    </fill>
    <fill>
      <patternFill patternType="solid">
        <fgColor indexed="44"/>
        <bgColor indexed="64"/>
      </patternFill>
    </fill>
    <fill>
      <patternFill patternType="solid">
        <fgColor indexed="63"/>
        <bgColor indexed="64"/>
      </patternFill>
    </fill>
    <fill>
      <patternFill patternType="solid">
        <fgColor indexed="26"/>
        <bgColor indexed="64"/>
      </patternFill>
    </fill>
    <fill>
      <patternFill patternType="solid">
        <fgColor indexed="55"/>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rgb="FF00B0F0"/>
        <bgColor indexed="64"/>
      </patternFill>
    </fill>
    <fill>
      <patternFill patternType="solid">
        <fgColor rgb="FFFFFF99"/>
        <bgColor indexed="64"/>
      </patternFill>
    </fill>
    <fill>
      <patternFill patternType="solid">
        <fgColor rgb="FF969696"/>
        <bgColor indexed="64"/>
      </patternFill>
    </fill>
    <fill>
      <patternFill patternType="solid">
        <fgColor theme="9"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9"/>
      </left>
      <right style="medium">
        <color indexed="48"/>
      </right>
      <top style="thin">
        <color indexed="9"/>
      </top>
      <bottom style="thin">
        <color indexed="48"/>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48"/>
      </right>
      <top style="medium">
        <color indexed="48"/>
      </top>
      <bottom style="thin">
        <color indexed="9"/>
      </bottom>
      <diagonal/>
    </border>
    <border>
      <left/>
      <right style="medium">
        <color indexed="48"/>
      </right>
      <top style="thin">
        <color indexed="9"/>
      </top>
      <bottom style="thin">
        <color indexed="48"/>
      </bottom>
      <diagonal/>
    </border>
    <border>
      <left style="thin">
        <color indexed="64"/>
      </left>
      <right/>
      <top style="thin">
        <color indexed="64"/>
      </top>
      <bottom/>
      <diagonal/>
    </border>
    <border>
      <left style="thin">
        <color indexed="9"/>
      </left>
      <right style="medium">
        <color indexed="48"/>
      </right>
      <top/>
      <bottom style="thin">
        <color indexed="48"/>
      </bottom>
      <diagonal/>
    </border>
    <border>
      <left/>
      <right style="thin">
        <color indexed="64"/>
      </right>
      <top style="thin">
        <color indexed="64"/>
      </top>
      <bottom/>
      <diagonal/>
    </border>
    <border>
      <left/>
      <right style="medium">
        <color indexed="48"/>
      </right>
      <top/>
      <bottom style="thin">
        <color indexed="48"/>
      </bottom>
      <diagonal/>
    </border>
    <border>
      <left style="thin">
        <color indexed="64"/>
      </left>
      <right/>
      <top style="medium">
        <color indexed="48"/>
      </top>
      <bottom style="thin">
        <color indexed="9"/>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cellStyleXfs>
  <cellXfs count="148">
    <xf numFmtId="0" fontId="0" fillId="0" borderId="0" xfId="0"/>
    <xf numFmtId="164" fontId="2" fillId="0" borderId="1" xfId="4" applyNumberFormat="1" applyFont="1" applyFill="1" applyBorder="1" applyProtection="1">
      <protection locked="0" hidden="1"/>
    </xf>
    <xf numFmtId="164" fontId="0" fillId="0" borderId="0" xfId="4" applyNumberFormat="1" applyFont="1" applyFill="1" applyBorder="1" applyProtection="1">
      <protection hidden="1"/>
    </xf>
    <xf numFmtId="166" fontId="2" fillId="0" borderId="0" xfId="1" applyNumberFormat="1" applyFont="1" applyFill="1" applyBorder="1" applyProtection="1">
      <protection hidden="1"/>
    </xf>
    <xf numFmtId="0" fontId="0" fillId="0" borderId="0" xfId="0" applyFill="1" applyBorder="1" applyProtection="1">
      <protection hidden="1"/>
    </xf>
    <xf numFmtId="0" fontId="0" fillId="0" borderId="0" xfId="0" applyFill="1" applyBorder="1" applyAlignment="1">
      <alignment horizontal="center" vertical="center" wrapText="1"/>
    </xf>
    <xf numFmtId="0" fontId="0" fillId="0" borderId="0" xfId="0" applyFill="1" applyBorder="1" applyAlignment="1">
      <alignment vertical="center" wrapText="1"/>
    </xf>
    <xf numFmtId="0" fontId="0" fillId="0" borderId="0" xfId="0" applyFill="1" applyBorder="1"/>
    <xf numFmtId="164" fontId="0" fillId="0" borderId="1" xfId="4" applyNumberFormat="1" applyFont="1" applyFill="1" applyBorder="1" applyProtection="1">
      <protection hidden="1"/>
    </xf>
    <xf numFmtId="0" fontId="0" fillId="0" borderId="2" xfId="0" applyFill="1" applyBorder="1" applyAlignment="1">
      <alignment horizontal="center" vertical="center" wrapText="1"/>
    </xf>
    <xf numFmtId="0" fontId="2" fillId="0" borderId="3" xfId="0" applyFont="1" applyFill="1" applyBorder="1" applyAlignment="1" applyProtection="1">
      <alignment horizontal="left" wrapText="1"/>
      <protection hidden="1"/>
    </xf>
    <xf numFmtId="0" fontId="0" fillId="0" borderId="3" xfId="0" applyFill="1" applyBorder="1" applyAlignment="1">
      <alignment horizontal="right" vertical="center" wrapText="1"/>
    </xf>
    <xf numFmtId="0" fontId="0" fillId="2" borderId="1" xfId="0" applyFill="1" applyBorder="1" applyProtection="1">
      <protection hidden="1"/>
    </xf>
    <xf numFmtId="0" fontId="0" fillId="0" borderId="0" xfId="0" applyFill="1"/>
    <xf numFmtId="0" fontId="0" fillId="0" borderId="3" xfId="0" applyFill="1" applyBorder="1" applyAlignment="1">
      <alignment vertical="center" wrapText="1"/>
    </xf>
    <xf numFmtId="0" fontId="0" fillId="0" borderId="1" xfId="0" applyFill="1" applyBorder="1" applyAlignment="1">
      <alignment horizontal="center" vertical="center" wrapText="1"/>
    </xf>
    <xf numFmtId="43" fontId="0" fillId="0" borderId="0" xfId="1" applyFont="1" applyFill="1" applyBorder="1" applyProtection="1">
      <protection locked="0" hidden="1"/>
    </xf>
    <xf numFmtId="0" fontId="0" fillId="0" borderId="2" xfId="0" applyFill="1" applyBorder="1" applyAlignment="1" applyProtection="1">
      <alignment horizontal="right" vertical="center" wrapText="1"/>
      <protection hidden="1"/>
    </xf>
    <xf numFmtId="166" fontId="2" fillId="0" borderId="0" xfId="1" applyNumberFormat="1" applyFont="1" applyFill="1" applyProtection="1">
      <protection hidden="1"/>
    </xf>
    <xf numFmtId="0" fontId="0" fillId="0" borderId="0" xfId="0" applyFill="1" applyProtection="1">
      <protection hidden="1"/>
    </xf>
    <xf numFmtId="43" fontId="0" fillId="0" borderId="2" xfId="1" applyFont="1" applyFill="1" applyBorder="1"/>
    <xf numFmtId="43" fontId="0" fillId="0" borderId="4" xfId="1" applyFont="1" applyFill="1" applyBorder="1"/>
    <xf numFmtId="167" fontId="0" fillId="0" borderId="1" xfId="2" applyNumberFormat="1" applyFont="1" applyFill="1" applyBorder="1"/>
    <xf numFmtId="167" fontId="0" fillId="0" borderId="1" xfId="2" applyNumberFormat="1" applyFont="1" applyFill="1" applyBorder="1" applyProtection="1">
      <protection locked="0" hidden="1"/>
    </xf>
    <xf numFmtId="0" fontId="2" fillId="0" borderId="1" xfId="0" applyFont="1" applyFill="1" applyBorder="1" applyAlignment="1">
      <alignment horizontal="center"/>
    </xf>
    <xf numFmtId="0" fontId="2" fillId="0" borderId="5" xfId="0" applyFont="1" applyFill="1" applyBorder="1" applyAlignment="1" applyProtection="1">
      <alignment horizontal="right" vertical="center" wrapText="1"/>
      <protection hidden="1"/>
    </xf>
    <xf numFmtId="0" fontId="0" fillId="0" borderId="0" xfId="0" applyFill="1" applyBorder="1" applyAlignment="1">
      <alignment wrapText="1"/>
    </xf>
    <xf numFmtId="0" fontId="2" fillId="0" borderId="0" xfId="0" applyFont="1" applyFill="1" applyBorder="1" applyAlignment="1">
      <alignment wrapText="1"/>
    </xf>
    <xf numFmtId="0" fontId="0" fillId="0" borderId="0" xfId="0" applyFill="1" applyBorder="1" applyAlignment="1" applyProtection="1">
      <alignment wrapText="1"/>
      <protection hidden="1"/>
    </xf>
    <xf numFmtId="0" fontId="2" fillId="0" borderId="0" xfId="0" applyFont="1" applyFill="1" applyBorder="1" applyAlignment="1">
      <alignment horizontal="right" wrapText="1"/>
    </xf>
    <xf numFmtId="167" fontId="0" fillId="0" borderId="1" xfId="2" applyNumberFormat="1" applyFont="1" applyFill="1" applyBorder="1" applyAlignment="1">
      <alignment horizontal="right"/>
    </xf>
    <xf numFmtId="167" fontId="0" fillId="0" borderId="0" xfId="2" applyNumberFormat="1" applyFont="1" applyFill="1" applyBorder="1" applyAlignment="1">
      <alignment horizontal="right"/>
    </xf>
    <xf numFmtId="167" fontId="0" fillId="0" borderId="0" xfId="0" applyNumberFormat="1" applyFill="1" applyBorder="1"/>
    <xf numFmtId="44" fontId="0" fillId="0" borderId="1" xfId="2" applyNumberFormat="1" applyFont="1" applyFill="1" applyBorder="1"/>
    <xf numFmtId="167" fontId="0" fillId="3" borderId="1" xfId="2" applyNumberFormat="1" applyFont="1" applyFill="1" applyBorder="1" applyAlignment="1">
      <alignment horizontal="right"/>
    </xf>
    <xf numFmtId="0" fontId="4" fillId="4" borderId="0" xfId="0" applyFont="1" applyFill="1" applyProtection="1">
      <protection hidden="1"/>
    </xf>
    <xf numFmtId="0" fontId="5" fillId="4" borderId="0" xfId="0" applyFont="1" applyFill="1" applyProtection="1">
      <protection hidden="1"/>
    </xf>
    <xf numFmtId="166" fontId="5" fillId="4" borderId="0" xfId="1" applyNumberFormat="1" applyFont="1" applyFill="1" applyProtection="1">
      <protection hidden="1"/>
    </xf>
    <xf numFmtId="0" fontId="8" fillId="4" borderId="0" xfId="0" applyFont="1" applyFill="1" applyBorder="1" applyAlignment="1" applyProtection="1">
      <alignment horizontal="center"/>
      <protection hidden="1"/>
    </xf>
    <xf numFmtId="0" fontId="6" fillId="4" borderId="0" xfId="0" applyFont="1" applyFill="1" applyProtection="1">
      <protection hidden="1"/>
    </xf>
    <xf numFmtId="0" fontId="7" fillId="4" borderId="0" xfId="0" applyFont="1" applyFill="1" applyProtection="1">
      <protection hidden="1"/>
    </xf>
    <xf numFmtId="0" fontId="9" fillId="4" borderId="0" xfId="0" applyFont="1" applyFill="1" applyBorder="1" applyAlignment="1">
      <alignment horizontal="center" vertical="center" wrapText="1"/>
    </xf>
    <xf numFmtId="0" fontId="9" fillId="4" borderId="6" xfId="0" applyFont="1" applyFill="1" applyBorder="1" applyAlignment="1">
      <alignment horizontal="center" vertical="center" wrapText="1"/>
    </xf>
    <xf numFmtId="166" fontId="7" fillId="4" borderId="0" xfId="1" applyNumberFormat="1" applyFont="1" applyFill="1" applyProtection="1">
      <protection hidden="1"/>
    </xf>
    <xf numFmtId="0" fontId="5" fillId="4" borderId="1" xfId="0" applyFont="1" applyFill="1" applyBorder="1" applyAlignment="1" applyProtection="1">
      <alignment horizontal="center"/>
      <protection hidden="1"/>
    </xf>
    <xf numFmtId="0" fontId="10" fillId="5" borderId="7" xfId="0" applyFont="1" applyFill="1" applyBorder="1" applyAlignment="1" applyProtection="1">
      <alignment horizontal="center"/>
      <protection hidden="1"/>
    </xf>
    <xf numFmtId="44" fontId="4" fillId="6" borderId="1" xfId="2" applyFont="1" applyFill="1" applyBorder="1" applyProtection="1">
      <protection locked="0" hidden="1"/>
    </xf>
    <xf numFmtId="0" fontId="11" fillId="4" borderId="0" xfId="0" applyFont="1" applyFill="1" applyProtection="1">
      <protection hidden="1"/>
    </xf>
    <xf numFmtId="0" fontId="12" fillId="4" borderId="0" xfId="0" applyFont="1" applyFill="1" applyProtection="1">
      <protection hidden="1"/>
    </xf>
    <xf numFmtId="0" fontId="4" fillId="4" borderId="1" xfId="0" applyFont="1" applyFill="1" applyBorder="1" applyAlignment="1" applyProtection="1">
      <alignment horizontal="justify"/>
      <protection hidden="1"/>
    </xf>
    <xf numFmtId="44" fontId="4" fillId="7" borderId="1" xfId="2" applyFont="1" applyFill="1" applyBorder="1" applyProtection="1">
      <protection locked="0" hidden="1"/>
    </xf>
    <xf numFmtId="0" fontId="4" fillId="4" borderId="3" xfId="0" applyFont="1" applyFill="1" applyBorder="1" applyAlignment="1" applyProtection="1">
      <alignment horizontal="justify" vertical="top" wrapText="1"/>
      <protection hidden="1"/>
    </xf>
    <xf numFmtId="0" fontId="4" fillId="4" borderId="0" xfId="0" applyFont="1" applyFill="1" applyAlignment="1" applyProtection="1">
      <alignment horizontal="center" vertical="center"/>
      <protection hidden="1"/>
    </xf>
    <xf numFmtId="0" fontId="6" fillId="4" borderId="0" xfId="0" applyFont="1" applyFill="1" applyAlignment="1" applyProtection="1">
      <alignment horizontal="center" vertical="center"/>
      <protection hidden="1"/>
    </xf>
    <xf numFmtId="0" fontId="4" fillId="4" borderId="1" xfId="0" applyFont="1" applyFill="1" applyBorder="1" applyAlignment="1" applyProtection="1">
      <alignment horizontal="center" vertical="center"/>
      <protection hidden="1"/>
    </xf>
    <xf numFmtId="0" fontId="5" fillId="8" borderId="1" xfId="0" applyFont="1" applyFill="1" applyBorder="1" applyAlignment="1" applyProtection="1">
      <alignment horizontal="center"/>
      <protection hidden="1"/>
    </xf>
    <xf numFmtId="0" fontId="5" fillId="8" borderId="8" xfId="0" applyFont="1" applyFill="1" applyBorder="1" applyAlignment="1" applyProtection="1">
      <alignment vertical="center" wrapText="1"/>
      <protection hidden="1"/>
    </xf>
    <xf numFmtId="0" fontId="5" fillId="8" borderId="9" xfId="0" applyFont="1" applyFill="1" applyBorder="1" applyAlignment="1" applyProtection="1">
      <alignment vertical="center" wrapText="1"/>
      <protection hidden="1"/>
    </xf>
    <xf numFmtId="0" fontId="4" fillId="4" borderId="0" xfId="0" applyFont="1" applyFill="1" applyBorder="1" applyAlignment="1" applyProtection="1">
      <alignment horizontal="center" vertical="center"/>
      <protection hidden="1"/>
    </xf>
    <xf numFmtId="0" fontId="4" fillId="4" borderId="0" xfId="0" applyFont="1" applyFill="1" applyBorder="1" applyAlignment="1" applyProtection="1">
      <alignment horizontal="justify"/>
      <protection hidden="1"/>
    </xf>
    <xf numFmtId="44" fontId="4" fillId="4" borderId="0" xfId="2" applyFont="1" applyFill="1" applyBorder="1" applyProtection="1">
      <protection locked="0" hidden="1"/>
    </xf>
    <xf numFmtId="44" fontId="9" fillId="6" borderId="1" xfId="2" applyFont="1" applyFill="1" applyBorder="1" applyProtection="1">
      <protection locked="0" hidden="1"/>
    </xf>
    <xf numFmtId="44" fontId="9" fillId="7" borderId="1" xfId="2" applyFont="1" applyFill="1" applyBorder="1" applyProtection="1">
      <protection locked="0" hidden="1"/>
    </xf>
    <xf numFmtId="0" fontId="6" fillId="9" borderId="0" xfId="0" applyFont="1" applyFill="1" applyAlignment="1" applyProtection="1">
      <alignment horizontal="center" vertical="center"/>
      <protection hidden="1"/>
    </xf>
    <xf numFmtId="0" fontId="4" fillId="4" borderId="10" xfId="0" applyFont="1" applyFill="1" applyBorder="1" applyAlignment="1" applyProtection="1">
      <alignment horizontal="center" vertical="center"/>
      <protection hidden="1"/>
    </xf>
    <xf numFmtId="0" fontId="4" fillId="10" borderId="10" xfId="0" applyFont="1" applyFill="1" applyBorder="1" applyAlignment="1" applyProtection="1">
      <alignment horizontal="center" vertical="center"/>
      <protection hidden="1"/>
    </xf>
    <xf numFmtId="0" fontId="4" fillId="10" borderId="1" xfId="0" applyFont="1" applyFill="1" applyBorder="1" applyAlignment="1" applyProtection="1">
      <alignment horizontal="justify"/>
      <protection hidden="1"/>
    </xf>
    <xf numFmtId="44" fontId="9" fillId="10" borderId="1" xfId="2" applyFont="1" applyFill="1" applyBorder="1" applyProtection="1">
      <protection locked="0" hidden="1"/>
    </xf>
    <xf numFmtId="0" fontId="18" fillId="4" borderId="1" xfId="0" applyFont="1" applyFill="1" applyBorder="1" applyAlignment="1" applyProtection="1">
      <alignment horizontal="justify"/>
      <protection hidden="1"/>
    </xf>
    <xf numFmtId="0" fontId="18" fillId="4" borderId="3" xfId="0" applyFont="1" applyFill="1" applyBorder="1" applyAlignment="1" applyProtection="1">
      <alignment horizontal="justify"/>
      <protection hidden="1"/>
    </xf>
    <xf numFmtId="0" fontId="4" fillId="4" borderId="3" xfId="0" applyFont="1" applyFill="1" applyBorder="1" applyAlignment="1" applyProtection="1">
      <alignment horizontal="justify"/>
      <protection hidden="1"/>
    </xf>
    <xf numFmtId="0" fontId="19" fillId="11" borderId="1" xfId="0" applyFont="1" applyFill="1" applyBorder="1" applyAlignment="1" applyProtection="1">
      <alignment horizontal="justify"/>
      <protection hidden="1"/>
    </xf>
    <xf numFmtId="44" fontId="20" fillId="11" borderId="1" xfId="2" applyFont="1" applyFill="1" applyBorder="1" applyProtection="1">
      <protection locked="0" hidden="1"/>
    </xf>
    <xf numFmtId="0" fontId="4" fillId="4" borderId="0" xfId="0" applyFont="1" applyFill="1" applyAlignment="1" applyProtection="1">
      <protection hidden="1"/>
    </xf>
    <xf numFmtId="0" fontId="5" fillId="4" borderId="3" xfId="0" applyFont="1" applyFill="1" applyBorder="1" applyAlignment="1" applyProtection="1">
      <alignment horizontal="justify" vertical="top" wrapText="1"/>
      <protection hidden="1"/>
    </xf>
    <xf numFmtId="44" fontId="9" fillId="12" borderId="1" xfId="2" applyFont="1" applyFill="1" applyBorder="1" applyProtection="1">
      <protection locked="0" hidden="1"/>
    </xf>
    <xf numFmtId="0" fontId="5" fillId="8" borderId="6" xfId="0" applyFont="1" applyFill="1" applyBorder="1" applyAlignment="1" applyProtection="1">
      <alignment vertical="center" wrapText="1"/>
      <protection hidden="1"/>
    </xf>
    <xf numFmtId="0" fontId="4" fillId="13" borderId="1" xfId="0" applyFont="1" applyFill="1" applyBorder="1" applyAlignment="1" applyProtection="1">
      <alignment horizontal="center" vertical="center"/>
      <protection hidden="1"/>
    </xf>
    <xf numFmtId="0" fontId="2" fillId="0" borderId="0" xfId="0" applyFont="1"/>
    <xf numFmtId="0" fontId="4" fillId="0" borderId="0" xfId="0" applyFont="1"/>
    <xf numFmtId="44" fontId="9" fillId="14" borderId="1" xfId="2" applyFont="1" applyFill="1" applyBorder="1" applyProtection="1">
      <protection locked="0" hidden="1"/>
    </xf>
    <xf numFmtId="0" fontId="10" fillId="5" borderId="14" xfId="0" applyFont="1" applyFill="1" applyBorder="1" applyAlignment="1" applyProtection="1">
      <alignment horizontal="center"/>
      <protection hidden="1"/>
    </xf>
    <xf numFmtId="0" fontId="5" fillId="0" borderId="1" xfId="0" applyFont="1" applyFill="1" applyBorder="1" applyAlignment="1" applyProtection="1">
      <alignment horizontal="center"/>
      <protection hidden="1"/>
    </xf>
    <xf numFmtId="44" fontId="4" fillId="14" borderId="1" xfId="2" applyFont="1" applyFill="1" applyBorder="1" applyProtection="1">
      <protection locked="0" hidden="1"/>
    </xf>
    <xf numFmtId="0" fontId="10" fillId="5" borderId="1" xfId="0" applyFont="1" applyFill="1" applyBorder="1" applyAlignment="1" applyProtection="1">
      <alignment horizontal="center"/>
      <protection hidden="1"/>
    </xf>
    <xf numFmtId="0" fontId="10" fillId="5" borderId="16" xfId="0" applyFont="1" applyFill="1" applyBorder="1" applyAlignment="1" applyProtection="1">
      <alignment horizontal="center"/>
      <protection hidden="1"/>
    </xf>
    <xf numFmtId="0" fontId="10" fillId="5" borderId="18" xfId="0" applyFont="1" applyFill="1" applyBorder="1" applyAlignment="1" applyProtection="1">
      <alignment horizontal="center"/>
      <protection hidden="1"/>
    </xf>
    <xf numFmtId="0" fontId="24" fillId="10" borderId="10" xfId="0" applyFont="1" applyFill="1" applyBorder="1" applyAlignment="1" applyProtection="1">
      <alignment horizontal="center" vertical="center"/>
      <protection hidden="1"/>
    </xf>
    <xf numFmtId="0" fontId="23" fillId="15" borderId="1" xfId="0" applyFont="1" applyFill="1" applyBorder="1" applyAlignment="1" applyProtection="1">
      <alignment horizontal="justify"/>
      <protection hidden="1"/>
    </xf>
    <xf numFmtId="0" fontId="25" fillId="4" borderId="1" xfId="0" applyFont="1" applyFill="1" applyBorder="1" applyAlignment="1" applyProtection="1">
      <alignment horizontal="center" vertical="center"/>
      <protection hidden="1"/>
    </xf>
    <xf numFmtId="0" fontId="25" fillId="4" borderId="3" xfId="0" applyFont="1" applyFill="1" applyBorder="1" applyAlignment="1" applyProtection="1">
      <alignment horizontal="justify" vertical="top" wrapText="1"/>
      <protection hidden="1"/>
    </xf>
    <xf numFmtId="0" fontId="24" fillId="4" borderId="1" xfId="0" applyFont="1" applyFill="1" applyBorder="1" applyAlignment="1" applyProtection="1">
      <alignment horizontal="center" vertical="center"/>
      <protection hidden="1"/>
    </xf>
    <xf numFmtId="0" fontId="29" fillId="16" borderId="1" xfId="0" applyFont="1" applyFill="1" applyBorder="1" applyAlignment="1" applyProtection="1">
      <alignment horizontal="justify"/>
      <protection hidden="1"/>
    </xf>
    <xf numFmtId="44" fontId="9" fillId="16" borderId="1" xfId="2" applyFont="1" applyFill="1" applyBorder="1" applyProtection="1">
      <protection locked="0" hidden="1"/>
    </xf>
    <xf numFmtId="0" fontId="4" fillId="4" borderId="1" xfId="0" applyFont="1" applyFill="1" applyBorder="1" applyAlignment="1" applyProtection="1">
      <alignment horizontal="left" vertical="center" wrapText="1"/>
      <protection hidden="1"/>
    </xf>
    <xf numFmtId="0" fontId="16" fillId="0" borderId="0" xfId="0" applyFont="1" applyFill="1" applyBorder="1" applyAlignment="1" applyProtection="1">
      <alignment vertical="center" wrapText="1"/>
      <protection hidden="1"/>
    </xf>
    <xf numFmtId="0" fontId="5" fillId="4" borderId="0" xfId="0" applyFont="1" applyFill="1" applyBorder="1" applyAlignment="1" applyProtection="1">
      <alignment horizontal="left" vertical="top" wrapText="1"/>
      <protection hidden="1"/>
    </xf>
    <xf numFmtId="0" fontId="4" fillId="0" borderId="0" xfId="0" applyFont="1" applyFill="1" applyBorder="1" applyAlignment="1" applyProtection="1">
      <alignment horizontal="center" vertical="center"/>
      <protection hidden="1"/>
    </xf>
    <xf numFmtId="0" fontId="4" fillId="0" borderId="0" xfId="0" applyFont="1" applyFill="1" applyProtection="1">
      <protection hidden="1"/>
    </xf>
    <xf numFmtId="0" fontId="1" fillId="0" borderId="1" xfId="0" applyFont="1" applyBorder="1" applyAlignment="1">
      <alignment horizontal="center"/>
    </xf>
    <xf numFmtId="0" fontId="6" fillId="4" borderId="1" xfId="0" applyFont="1" applyFill="1" applyBorder="1" applyAlignment="1" applyProtection="1">
      <alignment horizontal="center"/>
      <protection hidden="1"/>
    </xf>
    <xf numFmtId="0" fontId="0" fillId="0" borderId="1" xfId="0" applyBorder="1" applyAlignment="1">
      <alignment horizontal="center"/>
    </xf>
    <xf numFmtId="0" fontId="32" fillId="4" borderId="0" xfId="0" applyFont="1" applyFill="1" applyProtection="1">
      <protection hidden="1"/>
    </xf>
    <xf numFmtId="0" fontId="32" fillId="4" borderId="0" xfId="0" applyFont="1" applyFill="1" applyAlignment="1" applyProtection="1">
      <alignment horizontal="center" vertical="center"/>
      <protection hidden="1"/>
    </xf>
    <xf numFmtId="0" fontId="33" fillId="4" borderId="0" xfId="0" applyFont="1" applyFill="1" applyBorder="1" applyAlignment="1">
      <alignment horizontal="center" vertical="center" wrapText="1"/>
    </xf>
    <xf numFmtId="0" fontId="33" fillId="4" borderId="6" xfId="0" applyFont="1" applyFill="1" applyBorder="1" applyAlignment="1">
      <alignment horizontal="center" vertical="center" wrapText="1"/>
    </xf>
    <xf numFmtId="166" fontId="32" fillId="4" borderId="0" xfId="1" applyNumberFormat="1" applyFont="1" applyFill="1" applyAlignment="1" applyProtection="1">
      <alignment horizontal="center"/>
      <protection hidden="1"/>
    </xf>
    <xf numFmtId="0" fontId="32" fillId="4" borderId="0" xfId="0" applyFont="1" applyFill="1" applyAlignment="1" applyProtection="1">
      <alignment horizontal="center"/>
      <protection hidden="1"/>
    </xf>
    <xf numFmtId="0" fontId="0" fillId="0" borderId="1" xfId="0" applyFill="1" applyBorder="1" applyAlignment="1" applyProtection="1">
      <alignment horizontal="right" vertical="center" wrapText="1"/>
      <protection hidden="1"/>
    </xf>
    <xf numFmtId="0" fontId="2" fillId="0" borderId="2" xfId="0" applyFont="1" applyFill="1" applyBorder="1" applyAlignment="1" applyProtection="1">
      <alignment horizontal="right" vertical="center" wrapText="1"/>
      <protection hidden="1"/>
    </xf>
    <xf numFmtId="0" fontId="2" fillId="0" borderId="4" xfId="0" applyFont="1" applyFill="1" applyBorder="1" applyAlignment="1" applyProtection="1">
      <alignment horizontal="right" vertical="center" wrapText="1"/>
      <protection hidden="1"/>
    </xf>
    <xf numFmtId="0" fontId="2" fillId="0" borderId="1" xfId="0" applyFont="1" applyFill="1" applyBorder="1" applyAlignment="1">
      <alignment horizontal="center"/>
    </xf>
    <xf numFmtId="0" fontId="23" fillId="15" borderId="10" xfId="0" applyFont="1" applyFill="1" applyBorder="1" applyAlignment="1" applyProtection="1">
      <alignment horizontal="center" vertical="center" textRotation="90"/>
      <protection hidden="1"/>
    </xf>
    <xf numFmtId="0" fontId="23" fillId="15" borderId="12" xfId="0" applyFont="1" applyFill="1" applyBorder="1" applyAlignment="1" applyProtection="1">
      <alignment horizontal="center" vertical="center" textRotation="90"/>
      <protection hidden="1"/>
    </xf>
    <xf numFmtId="0" fontId="23" fillId="15" borderId="11" xfId="0" applyFont="1" applyFill="1" applyBorder="1" applyAlignment="1" applyProtection="1">
      <alignment horizontal="center" vertical="center" textRotation="90"/>
      <protection hidden="1"/>
    </xf>
    <xf numFmtId="0" fontId="17" fillId="0" borderId="0" xfId="0" applyFont="1" applyFill="1" applyBorder="1" applyAlignment="1" applyProtection="1">
      <alignment horizontal="center"/>
      <protection locked="0"/>
    </xf>
    <xf numFmtId="0" fontId="8" fillId="6" borderId="3" xfId="0" applyFont="1" applyFill="1" applyBorder="1" applyAlignment="1" applyProtection="1">
      <alignment horizontal="center"/>
      <protection locked="0"/>
    </xf>
    <xf numFmtId="0" fontId="8" fillId="6" borderId="2" xfId="0" applyFont="1" applyFill="1" applyBorder="1" applyAlignment="1" applyProtection="1">
      <alignment horizontal="center"/>
      <protection locked="0"/>
    </xf>
    <xf numFmtId="0" fontId="8" fillId="6" borderId="4" xfId="0" applyFont="1" applyFill="1" applyBorder="1" applyAlignment="1" applyProtection="1">
      <alignment horizontal="center"/>
      <protection locked="0"/>
    </xf>
    <xf numFmtId="0" fontId="13" fillId="2" borderId="0" xfId="0" applyFont="1" applyFill="1" applyBorder="1" applyAlignment="1" applyProtection="1">
      <alignment horizontal="left" vertical="center" wrapText="1"/>
      <protection hidden="1"/>
    </xf>
    <xf numFmtId="0" fontId="16" fillId="2" borderId="0" xfId="0" applyFont="1" applyFill="1" applyBorder="1" applyAlignment="1" applyProtection="1">
      <alignment horizontal="left" vertical="center" wrapText="1"/>
      <protection hidden="1"/>
    </xf>
    <xf numFmtId="0" fontId="21" fillId="11" borderId="10" xfId="0" applyFont="1" applyFill="1" applyBorder="1" applyAlignment="1" applyProtection="1">
      <alignment horizontal="center" vertical="center" textRotation="90"/>
      <protection hidden="1"/>
    </xf>
    <xf numFmtId="0" fontId="21" fillId="11" borderId="12" xfId="0" applyFont="1" applyFill="1" applyBorder="1" applyAlignment="1" applyProtection="1">
      <alignment horizontal="center" vertical="center" textRotation="90"/>
      <protection hidden="1"/>
    </xf>
    <xf numFmtId="0" fontId="21" fillId="11" borderId="11" xfId="0" applyFont="1" applyFill="1" applyBorder="1" applyAlignment="1" applyProtection="1">
      <alignment horizontal="center" vertical="center" textRotation="90"/>
      <protection hidden="1"/>
    </xf>
    <xf numFmtId="0" fontId="5" fillId="4" borderId="15" xfId="0" applyFont="1" applyFill="1" applyBorder="1" applyAlignment="1" applyProtection="1">
      <alignment horizontal="center" vertical="center" wrapText="1"/>
      <protection hidden="1"/>
    </xf>
    <xf numFmtId="0" fontId="5" fillId="4" borderId="5" xfId="0" applyFont="1" applyFill="1" applyBorder="1" applyAlignment="1" applyProtection="1">
      <alignment horizontal="center" vertical="center" wrapText="1"/>
      <protection hidden="1"/>
    </xf>
    <xf numFmtId="0" fontId="5" fillId="4" borderId="17" xfId="0" applyFont="1" applyFill="1" applyBorder="1" applyAlignment="1" applyProtection="1">
      <alignment horizontal="center" vertical="center" wrapText="1"/>
      <protection hidden="1"/>
    </xf>
    <xf numFmtId="0" fontId="5" fillId="4" borderId="8" xfId="0" applyFont="1" applyFill="1" applyBorder="1" applyAlignment="1" applyProtection="1">
      <alignment horizontal="center" vertical="center" wrapText="1"/>
      <protection hidden="1"/>
    </xf>
    <xf numFmtId="0" fontId="5" fillId="4" borderId="6" xfId="0" applyFont="1" applyFill="1" applyBorder="1" applyAlignment="1" applyProtection="1">
      <alignment horizontal="center" vertical="center" wrapText="1"/>
      <protection hidden="1"/>
    </xf>
    <xf numFmtId="0" fontId="5" fillId="4" borderId="9" xfId="0" applyFont="1" applyFill="1" applyBorder="1" applyAlignment="1" applyProtection="1">
      <alignment horizontal="center" vertical="center" wrapText="1"/>
      <protection hidden="1"/>
    </xf>
    <xf numFmtId="0" fontId="15" fillId="9" borderId="0" xfId="0" applyFont="1" applyFill="1" applyBorder="1" applyAlignment="1" applyProtection="1">
      <alignment horizontal="center" vertical="center" wrapText="1"/>
      <protection hidden="1"/>
    </xf>
    <xf numFmtId="166" fontId="10" fillId="5" borderId="19" xfId="1" applyNumberFormat="1" applyFont="1" applyFill="1" applyBorder="1" applyAlignment="1" applyProtection="1">
      <alignment horizontal="center"/>
      <protection hidden="1"/>
    </xf>
    <xf numFmtId="166" fontId="10" fillId="5" borderId="13" xfId="1" applyNumberFormat="1" applyFont="1" applyFill="1" applyBorder="1" applyAlignment="1" applyProtection="1">
      <alignment horizontal="center"/>
      <protection hidden="1"/>
    </xf>
    <xf numFmtId="0" fontId="5" fillId="4" borderId="3" xfId="0" applyFont="1" applyFill="1" applyBorder="1" applyAlignment="1" applyProtection="1">
      <alignment horizontal="center" vertical="center" wrapText="1"/>
      <protection hidden="1"/>
    </xf>
    <xf numFmtId="0" fontId="5" fillId="4" borderId="2" xfId="0" applyFont="1" applyFill="1" applyBorder="1" applyAlignment="1" applyProtection="1">
      <alignment horizontal="center" vertical="center" wrapText="1"/>
      <protection hidden="1"/>
    </xf>
    <xf numFmtId="0" fontId="5" fillId="4" borderId="4" xfId="0" applyFont="1" applyFill="1" applyBorder="1" applyAlignment="1" applyProtection="1">
      <alignment horizontal="center" vertical="center" wrapText="1"/>
      <protection hidden="1"/>
    </xf>
    <xf numFmtId="0" fontId="30" fillId="2" borderId="0" xfId="0" applyFont="1" applyFill="1" applyBorder="1" applyAlignment="1" applyProtection="1">
      <alignment horizontal="left" vertical="center" wrapText="1"/>
      <protection hidden="1"/>
    </xf>
    <xf numFmtId="0" fontId="5" fillId="4" borderId="1" xfId="0" applyFont="1" applyFill="1" applyBorder="1" applyAlignment="1" applyProtection="1">
      <alignment horizontal="center" vertical="center" wrapText="1"/>
      <protection hidden="1"/>
    </xf>
    <xf numFmtId="0" fontId="31" fillId="2" borderId="0" xfId="0" applyFont="1" applyFill="1" applyBorder="1" applyAlignment="1" applyProtection="1">
      <alignment horizontal="left" vertical="center" wrapText="1"/>
      <protection hidden="1"/>
    </xf>
    <xf numFmtId="166" fontId="10" fillId="5" borderId="1" xfId="1" applyNumberFormat="1" applyFont="1" applyFill="1" applyBorder="1" applyAlignment="1" applyProtection="1">
      <alignment horizontal="center"/>
      <protection hidden="1"/>
    </xf>
    <xf numFmtId="0" fontId="30" fillId="0" borderId="0" xfId="0" applyFont="1" applyFill="1" applyBorder="1" applyAlignment="1" applyProtection="1">
      <alignment horizontal="left" vertical="center" wrapText="1"/>
      <protection hidden="1"/>
    </xf>
    <xf numFmtId="0" fontId="5" fillId="4" borderId="11" xfId="0" applyFont="1" applyFill="1" applyBorder="1" applyAlignment="1" applyProtection="1">
      <alignment horizontal="center" vertical="center" wrapText="1"/>
      <protection hidden="1"/>
    </xf>
    <xf numFmtId="0" fontId="5" fillId="4" borderId="3" xfId="0" applyFont="1" applyFill="1" applyBorder="1" applyAlignment="1" applyProtection="1">
      <alignment horizontal="left" vertical="top" wrapText="1"/>
      <protection hidden="1"/>
    </xf>
    <xf numFmtId="0" fontId="5" fillId="4" borderId="2" xfId="0" applyFont="1" applyFill="1" applyBorder="1" applyAlignment="1" applyProtection="1">
      <alignment horizontal="left" vertical="top" wrapText="1"/>
      <protection hidden="1"/>
    </xf>
    <xf numFmtId="0" fontId="5" fillId="4" borderId="4" xfId="0" applyFont="1" applyFill="1" applyBorder="1" applyAlignment="1" applyProtection="1">
      <alignment horizontal="left" vertical="top" wrapText="1"/>
      <protection hidden="1"/>
    </xf>
    <xf numFmtId="166" fontId="10" fillId="5" borderId="3" xfId="1" applyNumberFormat="1" applyFont="1" applyFill="1" applyBorder="1" applyAlignment="1" applyProtection="1">
      <alignment horizontal="center"/>
      <protection hidden="1"/>
    </xf>
    <xf numFmtId="166" fontId="10" fillId="5" borderId="4" xfId="1" applyNumberFormat="1" applyFont="1" applyFill="1" applyBorder="1" applyAlignment="1" applyProtection="1">
      <alignment horizontal="center"/>
      <protection hidden="1"/>
    </xf>
    <xf numFmtId="0" fontId="13" fillId="2" borderId="1" xfId="0" applyFont="1" applyFill="1" applyBorder="1" applyAlignment="1" applyProtection="1">
      <alignment horizontal="center" vertical="center" wrapText="1"/>
      <protection hidden="1"/>
    </xf>
  </cellXfs>
  <cellStyles count="5">
    <cellStyle name="Comma" xfId="1" builtinId="3"/>
    <cellStyle name="Currency" xfId="2" builtinId="4"/>
    <cellStyle name="Euro" xfId="3" xr:uid="{00000000-0005-0000-0000-000002000000}"/>
    <cellStyle name="Normal" xfId="0" builtinId="0"/>
    <cellStyle name="Percent" xfId="4" builtinId="5"/>
  </cellStyles>
  <dxfs count="0"/>
  <tableStyles count="0" defaultTableStyle="TableStyleMedium2" defaultPivotStyle="PivotStyleLight16"/>
  <colors>
    <mruColors>
      <color rgb="FF0000FF"/>
      <color rgb="FFFFFF99"/>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H30"/>
  <sheetViews>
    <sheetView showGridLines="0" zoomScale="85" workbookViewId="0">
      <selection activeCell="C29" sqref="C29"/>
    </sheetView>
  </sheetViews>
  <sheetFormatPr defaultColWidth="9" defaultRowHeight="15.75" x14ac:dyDescent="0.25"/>
  <cols>
    <col min="1" max="1" width="58.75" style="26" customWidth="1"/>
    <col min="2" max="2" width="8.75" style="13" bestFit="1" customWidth="1"/>
    <col min="3" max="7" width="12.875" style="7" bestFit="1" customWidth="1"/>
    <col min="8" max="16384" width="9" style="7"/>
  </cols>
  <sheetData>
    <row r="1" spans="1:8" x14ac:dyDescent="0.25">
      <c r="C1" s="111" t="s">
        <v>0</v>
      </c>
      <c r="D1" s="111"/>
      <c r="E1" s="111"/>
      <c r="F1" s="111"/>
      <c r="G1" s="111"/>
    </row>
    <row r="2" spans="1:8" x14ac:dyDescent="0.25">
      <c r="A2" s="27" t="s">
        <v>13</v>
      </c>
      <c r="C2" s="24">
        <v>1</v>
      </c>
      <c r="D2" s="24">
        <v>2</v>
      </c>
      <c r="E2" s="24">
        <v>3</v>
      </c>
      <c r="F2" s="24">
        <v>4</v>
      </c>
      <c r="G2" s="24">
        <v>5</v>
      </c>
    </row>
    <row r="3" spans="1:8" s="4" customFormat="1" hidden="1" x14ac:dyDescent="0.25">
      <c r="A3" s="14" t="s">
        <v>21</v>
      </c>
      <c r="B3" s="15" t="s">
        <v>1</v>
      </c>
      <c r="C3" s="22">
        <v>0</v>
      </c>
      <c r="D3" s="22">
        <v>0</v>
      </c>
      <c r="E3" s="22">
        <v>0</v>
      </c>
      <c r="F3" s="22">
        <v>0</v>
      </c>
      <c r="G3" s="22">
        <v>0</v>
      </c>
    </row>
    <row r="4" spans="1:8" s="4" customFormat="1" hidden="1" x14ac:dyDescent="0.25">
      <c r="A4" s="14" t="s">
        <v>11</v>
      </c>
      <c r="B4" s="15" t="s">
        <v>2</v>
      </c>
      <c r="C4" s="22">
        <f>+C3*3.65</f>
        <v>0</v>
      </c>
      <c r="D4" s="22">
        <f>+D3*3.65</f>
        <v>0</v>
      </c>
      <c r="E4" s="22">
        <f>+E3*3.65</f>
        <v>0</v>
      </c>
      <c r="F4" s="22">
        <f>+F3*3.65</f>
        <v>0</v>
      </c>
      <c r="G4" s="22">
        <f>+G3*3.65</f>
        <v>0</v>
      </c>
    </row>
    <row r="5" spans="1:8" s="4" customFormat="1" hidden="1" x14ac:dyDescent="0.25">
      <c r="A5" s="14"/>
      <c r="B5" s="9"/>
      <c r="C5" s="20"/>
      <c r="D5" s="20"/>
      <c r="E5" s="20"/>
      <c r="F5" s="20"/>
      <c r="G5" s="21"/>
    </row>
    <row r="6" spans="1:8" s="4" customFormat="1" hidden="1" x14ac:dyDescent="0.25">
      <c r="A6" s="14" t="s">
        <v>22</v>
      </c>
      <c r="B6" s="15" t="s">
        <v>1</v>
      </c>
      <c r="C6" s="22">
        <v>0</v>
      </c>
      <c r="D6" s="22">
        <v>0</v>
      </c>
      <c r="E6" s="22">
        <v>0</v>
      </c>
      <c r="F6" s="22">
        <v>0</v>
      </c>
      <c r="G6" s="22">
        <v>0</v>
      </c>
    </row>
    <row r="7" spans="1:8" s="4" customFormat="1" hidden="1" x14ac:dyDescent="0.25">
      <c r="A7" s="14" t="s">
        <v>11</v>
      </c>
      <c r="B7" s="15" t="s">
        <v>2</v>
      </c>
      <c r="C7" s="22">
        <f>+C6*3.65</f>
        <v>0</v>
      </c>
      <c r="D7" s="22">
        <f>+D6*3.65</f>
        <v>0</v>
      </c>
      <c r="E7" s="22">
        <f>+E6*3.65</f>
        <v>0</v>
      </c>
      <c r="F7" s="22">
        <f>+F6*3.65</f>
        <v>0</v>
      </c>
      <c r="G7" s="22">
        <f>+G6*3.65</f>
        <v>0</v>
      </c>
    </row>
    <row r="8" spans="1:8" s="4" customFormat="1" hidden="1" x14ac:dyDescent="0.25">
      <c r="A8" s="14"/>
      <c r="B8" s="15"/>
      <c r="C8" s="22"/>
      <c r="D8" s="22"/>
      <c r="E8" s="22"/>
      <c r="F8" s="22"/>
      <c r="G8" s="22"/>
    </row>
    <row r="9" spans="1:8" s="4" customFormat="1" hidden="1" x14ac:dyDescent="0.25">
      <c r="A9" s="14" t="s">
        <v>16</v>
      </c>
      <c r="B9" s="15" t="s">
        <v>1</v>
      </c>
      <c r="C9" s="22">
        <v>0</v>
      </c>
      <c r="D9" s="22">
        <v>0</v>
      </c>
      <c r="E9" s="22">
        <v>0</v>
      </c>
      <c r="F9" s="22">
        <v>0</v>
      </c>
      <c r="G9" s="22">
        <v>0</v>
      </c>
      <c r="H9" s="16"/>
    </row>
    <row r="10" spans="1:8" s="4" customFormat="1" hidden="1" x14ac:dyDescent="0.25">
      <c r="A10" s="14" t="s">
        <v>12</v>
      </c>
      <c r="B10" s="15" t="s">
        <v>2</v>
      </c>
      <c r="C10" s="23">
        <f>+C9*3.65</f>
        <v>0</v>
      </c>
      <c r="D10" s="23">
        <f>+D9*3.65</f>
        <v>0</v>
      </c>
      <c r="E10" s="23">
        <f>+E9*3.65</f>
        <v>0</v>
      </c>
      <c r="F10" s="23">
        <f>+F9*3.65</f>
        <v>0</v>
      </c>
      <c r="G10" s="23">
        <f>+G9*3.65</f>
        <v>0</v>
      </c>
      <c r="H10" s="3"/>
    </row>
    <row r="11" spans="1:8" s="4" customFormat="1" hidden="1" x14ac:dyDescent="0.25">
      <c r="A11" s="6"/>
      <c r="C11" s="5"/>
      <c r="D11" s="16"/>
      <c r="E11" s="16"/>
      <c r="F11" s="16"/>
      <c r="G11" s="16"/>
      <c r="H11" s="3"/>
    </row>
    <row r="12" spans="1:8" s="4" customFormat="1" hidden="1" x14ac:dyDescent="0.25">
      <c r="A12" s="5"/>
      <c r="C12" s="2"/>
      <c r="D12" s="2"/>
      <c r="E12" s="2"/>
      <c r="F12" s="2"/>
      <c r="G12" s="2"/>
      <c r="H12" s="3"/>
    </row>
    <row r="13" spans="1:8" s="4" customFormat="1" hidden="1" x14ac:dyDescent="0.25">
      <c r="A13" s="10" t="s">
        <v>14</v>
      </c>
      <c r="B13" s="12"/>
      <c r="C13" s="1" t="e">
        <f>+#REF!</f>
        <v>#REF!</v>
      </c>
      <c r="D13" s="1" t="e">
        <f>+#REF!</f>
        <v>#REF!</v>
      </c>
      <c r="E13" s="1" t="e">
        <f>+#REF!</f>
        <v>#REF!</v>
      </c>
      <c r="F13" s="1" t="e">
        <f>+#REF!</f>
        <v>#REF!</v>
      </c>
      <c r="G13" s="1" t="e">
        <f>+#REF!</f>
        <v>#REF!</v>
      </c>
      <c r="H13" s="3"/>
    </row>
    <row r="14" spans="1:8" s="4" customFormat="1" hidden="1" x14ac:dyDescent="0.25">
      <c r="A14" s="11" t="s">
        <v>6</v>
      </c>
      <c r="B14" s="12"/>
      <c r="C14" s="8" t="e">
        <f>+IF(AND(C13&lt;90%,C13&gt;87%),100%,IF(OR(C13=90%,C13=87%),100%,C13))</f>
        <v>#REF!</v>
      </c>
      <c r="D14" s="8" t="e">
        <f>+IF(AND(D13&lt;90%,D13&gt;87%),100%,IF(OR(D13=90%,D13=87%),100%,D13))</f>
        <v>#REF!</v>
      </c>
      <c r="E14" s="8" t="e">
        <f>+IF(AND(E13&lt;90%,E13&gt;87%),100%,IF(OR(E13=90%,E13=87%),100%,E13))</f>
        <v>#REF!</v>
      </c>
      <c r="F14" s="8" t="e">
        <f>+IF(AND(F13&lt;90%,F13&gt;87%),100%,IF(OR(F13=90%,F13=87%),100%,F13))</f>
        <v>#REF!</v>
      </c>
      <c r="G14" s="8" t="e">
        <f>+IF(AND(G13&lt;90%,G13&gt;87%),100%,IF(OR(G13=90%,G13=87%),100%,G13))</f>
        <v>#REF!</v>
      </c>
      <c r="H14" s="3"/>
    </row>
    <row r="15" spans="1:8" s="4" customFormat="1" hidden="1" x14ac:dyDescent="0.25">
      <c r="A15" s="28"/>
      <c r="C15" s="2"/>
      <c r="D15" s="2"/>
      <c r="E15" s="2"/>
      <c r="F15" s="2"/>
      <c r="G15" s="2"/>
      <c r="H15" s="3"/>
    </row>
    <row r="16" spans="1:8" hidden="1" x14ac:dyDescent="0.25">
      <c r="A16" s="10" t="s">
        <v>15</v>
      </c>
      <c r="B16" s="12"/>
      <c r="C16" s="1" t="e">
        <f>+#REF!</f>
        <v>#REF!</v>
      </c>
      <c r="D16" s="1">
        <v>0</v>
      </c>
      <c r="E16" s="1" t="e">
        <f>+#REF!</f>
        <v>#REF!</v>
      </c>
      <c r="F16" s="1" t="e">
        <f>+#REF!</f>
        <v>#REF!</v>
      </c>
      <c r="G16" s="1" t="e">
        <f>+#REF!</f>
        <v>#REF!</v>
      </c>
    </row>
    <row r="17" spans="1:8" hidden="1" x14ac:dyDescent="0.25">
      <c r="A17" s="11" t="s">
        <v>6</v>
      </c>
      <c r="B17" s="12"/>
      <c r="C17" s="8" t="e">
        <f>+IF(AND(C16&lt;90%,C16&gt;87%),100%,IF(OR(C16=90%,C16=87%),100%,C16))</f>
        <v>#REF!</v>
      </c>
      <c r="D17" s="8">
        <f>+IF(AND(D16&lt;90%,D16&gt;87%),100%,IF(OR(D16=90%,D16=87%),100%,D16))</f>
        <v>0</v>
      </c>
      <c r="E17" s="8" t="e">
        <f>+IF(AND(E16&lt;90%,E16&gt;87%),100%,IF(OR(E16=90%,E16=87%),100%,E16))</f>
        <v>#REF!</v>
      </c>
      <c r="F17" s="8" t="e">
        <f>+IF(AND(F16&lt;90%,F16&gt;87%),100%,IF(OR(F16=90%,F16=87%),100%,F16))</f>
        <v>#REF!</v>
      </c>
      <c r="G17" s="8" t="e">
        <f>+IF(AND(G16&lt;90%,G16&gt;87%),100%,IF(OR(G16=90%,G16=87%),100%,G16))</f>
        <v>#REF!</v>
      </c>
    </row>
    <row r="18" spans="1:8" s="19" customFormat="1" hidden="1" x14ac:dyDescent="0.25">
      <c r="A18" s="26"/>
      <c r="B18" s="7"/>
      <c r="C18" s="7"/>
      <c r="D18" s="7"/>
      <c r="E18" s="7"/>
      <c r="F18" s="7"/>
      <c r="G18" s="7"/>
      <c r="H18" s="18"/>
    </row>
    <row r="19" spans="1:8" s="19" customFormat="1" hidden="1" x14ac:dyDescent="0.25">
      <c r="A19" s="29" t="s">
        <v>17</v>
      </c>
      <c r="B19" s="7"/>
      <c r="C19" s="7"/>
      <c r="D19" s="7"/>
      <c r="E19" s="7"/>
      <c r="F19" s="7"/>
      <c r="G19" s="7"/>
      <c r="H19" s="18"/>
    </row>
    <row r="20" spans="1:8" s="19" customFormat="1" hidden="1" x14ac:dyDescent="0.25">
      <c r="A20" s="17" t="s">
        <v>7</v>
      </c>
      <c r="B20" s="12"/>
      <c r="C20" s="30" t="e">
        <f>(+(1-C13)*(1-C16)*C10)*100</f>
        <v>#REF!</v>
      </c>
      <c r="D20" s="30" t="e">
        <f>(+(1-D13)*(1-D16)*D10)*100</f>
        <v>#REF!</v>
      </c>
      <c r="E20" s="30" t="e">
        <f>(+(1-E13)*(1-E16)*E10)*100</f>
        <v>#REF!</v>
      </c>
      <c r="F20" s="30" t="e">
        <f>(+(1-F13)*(1-F16)*F10)*100</f>
        <v>#REF!</v>
      </c>
      <c r="G20" s="30" t="e">
        <f>(+(1-G13)*(1-G16)*G10)*100</f>
        <v>#REF!</v>
      </c>
      <c r="H20" s="18"/>
    </row>
    <row r="21" spans="1:8" s="19" customFormat="1" hidden="1" x14ac:dyDescent="0.25">
      <c r="A21" s="17" t="s">
        <v>8</v>
      </c>
      <c r="B21" s="12"/>
      <c r="C21" s="30" t="e">
        <f>(+(1-C13)*(C16)*C4)*100</f>
        <v>#REF!</v>
      </c>
      <c r="D21" s="30" t="e">
        <f>(+(1-D13)*(D16)*D4)*100</f>
        <v>#REF!</v>
      </c>
      <c r="E21" s="30" t="e">
        <f>(+(1-E13)*(E16)*E4)*100</f>
        <v>#REF!</v>
      </c>
      <c r="F21" s="30" t="e">
        <f>(+(1-F13)*(F16)*F4)*100</f>
        <v>#REF!</v>
      </c>
      <c r="G21" s="30" t="e">
        <f>(+(1-G13)*(G16)*G4)*100</f>
        <v>#REF!</v>
      </c>
      <c r="H21" s="18"/>
    </row>
    <row r="22" spans="1:8" s="19" customFormat="1" hidden="1" x14ac:dyDescent="0.25">
      <c r="A22" s="17" t="s">
        <v>9</v>
      </c>
      <c r="B22" s="12"/>
      <c r="C22" s="30" t="e">
        <f>(+(C13)*(1-C16)*C7)*100</f>
        <v>#REF!</v>
      </c>
      <c r="D22" s="30" t="e">
        <f>(+(D13)*(1-D16)*D7)*100</f>
        <v>#REF!</v>
      </c>
      <c r="E22" s="30" t="e">
        <f>(+(E13)*(1-E16)*E7)*100</f>
        <v>#REF!</v>
      </c>
      <c r="F22" s="30" t="e">
        <f>(+(F13)*(1-F16)*F7)*100</f>
        <v>#REF!</v>
      </c>
      <c r="G22" s="30" t="e">
        <f>(+(G13)*(1-G16)*G7)*100</f>
        <v>#REF!</v>
      </c>
      <c r="H22" s="18"/>
    </row>
    <row r="23" spans="1:8" s="19" customFormat="1" hidden="1" x14ac:dyDescent="0.25">
      <c r="A23" s="17" t="s">
        <v>10</v>
      </c>
      <c r="B23" s="12"/>
      <c r="C23" s="30" t="e">
        <f>(+(C13)*(C16)*0)*100</f>
        <v>#REF!</v>
      </c>
      <c r="D23" s="30" t="e">
        <f>(+(D13)*(D16)*0)*100</f>
        <v>#REF!</v>
      </c>
      <c r="E23" s="30" t="e">
        <f>(+(E13)*(E16)*0)*100</f>
        <v>#REF!</v>
      </c>
      <c r="F23" s="30" t="e">
        <f>(+(F13)*(F16)*0)*100</f>
        <v>#REF!</v>
      </c>
      <c r="G23" s="30" t="e">
        <f>(+(G13)*(G16)*0)*100</f>
        <v>#REF!</v>
      </c>
      <c r="H23" s="18"/>
    </row>
    <row r="24" spans="1:8" s="19" customFormat="1" hidden="1" x14ac:dyDescent="0.25">
      <c r="A24" s="109" t="s">
        <v>3</v>
      </c>
      <c r="B24" s="110"/>
      <c r="C24" s="30" t="e">
        <f>SUM(C20:C23)</f>
        <v>#REF!</v>
      </c>
      <c r="D24" s="30" t="e">
        <f>SUM(D20:D23)</f>
        <v>#REF!</v>
      </c>
      <c r="E24" s="30" t="e">
        <f>SUM(E20:E23)</f>
        <v>#REF!</v>
      </c>
      <c r="F24" s="30" t="e">
        <f>SUM(F20:F23)</f>
        <v>#REF!</v>
      </c>
      <c r="G24" s="30" t="e">
        <f>SUM(G20:G23)</f>
        <v>#REF!</v>
      </c>
      <c r="H24" s="18"/>
    </row>
    <row r="25" spans="1:8" hidden="1" x14ac:dyDescent="0.25">
      <c r="A25" s="25"/>
      <c r="B25" s="25"/>
      <c r="C25" s="31"/>
      <c r="D25" s="31"/>
      <c r="E25" s="31"/>
      <c r="F25" s="31"/>
      <c r="G25" s="31"/>
    </row>
    <row r="26" spans="1:8" hidden="1" x14ac:dyDescent="0.25">
      <c r="A26" s="109" t="s">
        <v>20</v>
      </c>
      <c r="B26" s="110"/>
      <c r="C26" s="34"/>
      <c r="D26" s="34"/>
      <c r="E26" s="30" t="e">
        <f>+#REF!</f>
        <v>#REF!</v>
      </c>
      <c r="F26" s="30" t="e">
        <f>+#REF!</f>
        <v>#REF!</v>
      </c>
      <c r="G26" s="30" t="e">
        <f>+#REF!</f>
        <v>#REF!</v>
      </c>
    </row>
    <row r="27" spans="1:8" hidden="1" x14ac:dyDescent="0.25">
      <c r="A27" s="109" t="s">
        <v>23</v>
      </c>
      <c r="B27" s="110"/>
      <c r="C27" s="30" t="e">
        <f>+#REF!</f>
        <v>#REF!</v>
      </c>
      <c r="D27" s="30" t="e">
        <f>+#REF!</f>
        <v>#REF!</v>
      </c>
      <c r="E27" s="34"/>
      <c r="F27" s="34"/>
      <c r="G27" s="34"/>
    </row>
    <row r="28" spans="1:8" x14ac:dyDescent="0.25">
      <c r="C28" s="32"/>
      <c r="D28" s="32"/>
      <c r="E28" s="32"/>
      <c r="F28" s="32"/>
      <c r="G28" s="32"/>
    </row>
    <row r="29" spans="1:8" x14ac:dyDescent="0.25">
      <c r="A29" s="108" t="s">
        <v>18</v>
      </c>
      <c r="B29" s="108"/>
      <c r="C29" s="33" t="e">
        <f>IF((C24-C27)&gt;1,0,-ROUND((C24-C27),2))</f>
        <v>#REF!</v>
      </c>
      <c r="D29" s="33" t="e">
        <f>IF((D24-D27)&gt;1,0,-ROUND((D24-D27),2))</f>
        <v>#REF!</v>
      </c>
      <c r="E29" s="33" t="e">
        <f>IF((E24-E26)&gt;1,0,-ROUND((E24-E26),2))</f>
        <v>#REF!</v>
      </c>
      <c r="F29" s="33" t="e">
        <f>IF((F24-F26)&gt;1,0,-ROUND((F24-F26),2))</f>
        <v>#REF!</v>
      </c>
      <c r="G29" s="33" t="e">
        <f>IF((G24-G26)&gt;1,0,-ROUND((G24-G26),2))</f>
        <v>#REF!</v>
      </c>
    </row>
    <row r="30" spans="1:8" x14ac:dyDescent="0.25">
      <c r="A30" s="108" t="s">
        <v>19</v>
      </c>
      <c r="B30" s="108"/>
      <c r="C30" s="22" t="e">
        <f>IF((C24-C27)&lt;1,0,ROUND((C24-C27),2))</f>
        <v>#REF!</v>
      </c>
      <c r="D30" s="22" t="e">
        <f>IF((D24-D27)&lt;1,0,ROUND((D24-D27),2))</f>
        <v>#REF!</v>
      </c>
      <c r="E30" s="22" t="e">
        <f>IF((E24-E26)&lt;1,0,ROUND((E24-E26),2))</f>
        <v>#REF!</v>
      </c>
      <c r="F30" s="22" t="e">
        <f>IF((F24-F26)&lt;1,0,ROUND((F24-F26),2))</f>
        <v>#REF!</v>
      </c>
      <c r="G30" s="22" t="e">
        <f>IF((G24-G26)&lt;1,0,ROUND((G24-G26),2))</f>
        <v>#REF!</v>
      </c>
    </row>
  </sheetData>
  <mergeCells count="6">
    <mergeCell ref="A30:B30"/>
    <mergeCell ref="A24:B24"/>
    <mergeCell ref="C1:G1"/>
    <mergeCell ref="A26:B26"/>
    <mergeCell ref="A29:B29"/>
    <mergeCell ref="A27:B27"/>
  </mergeCells>
  <phoneticPr fontId="3"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37"/>
  <sheetViews>
    <sheetView showGridLines="0" zoomScale="80" zoomScaleNormal="80" workbookViewId="0">
      <selection activeCell="B7" sqref="B7:F7"/>
    </sheetView>
  </sheetViews>
  <sheetFormatPr defaultRowHeight="15.75" x14ac:dyDescent="0.25"/>
  <cols>
    <col min="1" max="1" width="48.75" customWidth="1"/>
    <col min="2" max="6" width="24.875" customWidth="1"/>
  </cols>
  <sheetData>
    <row r="1" spans="1:7" x14ac:dyDescent="0.25">
      <c r="A1" s="78"/>
    </row>
    <row r="2" spans="1:7" x14ac:dyDescent="0.25">
      <c r="A2" s="78" t="s">
        <v>25</v>
      </c>
      <c r="D2" s="79"/>
    </row>
    <row r="3" spans="1:7" ht="27" customHeight="1" x14ac:dyDescent="0.25">
      <c r="A3" s="140" t="s">
        <v>83</v>
      </c>
      <c r="B3" s="140"/>
      <c r="C3" s="140"/>
      <c r="D3" s="140"/>
      <c r="E3" s="140"/>
      <c r="F3" s="140"/>
      <c r="G3" s="140"/>
    </row>
    <row r="4" spans="1:7" ht="27" customHeight="1" x14ac:dyDescent="0.25">
      <c r="A4" s="140" t="s">
        <v>84</v>
      </c>
      <c r="B4" s="140"/>
      <c r="C4" s="140"/>
      <c r="D4" s="140"/>
      <c r="E4" s="140"/>
      <c r="F4" s="140"/>
      <c r="G4" s="140"/>
    </row>
    <row r="5" spans="1:7" x14ac:dyDescent="0.25">
      <c r="A5" s="78" t="s">
        <v>62</v>
      </c>
    </row>
    <row r="6" spans="1:7" x14ac:dyDescent="0.25">
      <c r="A6" s="78"/>
    </row>
    <row r="7" spans="1:7" x14ac:dyDescent="0.25">
      <c r="A7" s="77">
        <v>6</v>
      </c>
      <c r="B7" s="142" t="str">
        <f>'O&amp;M Budget (Required)'!C26</f>
        <v>O&amp;M of Leak Detection (LD) System</v>
      </c>
      <c r="C7" s="143"/>
      <c r="D7" s="143"/>
      <c r="E7" s="143"/>
      <c r="F7" s="144"/>
    </row>
    <row r="8" spans="1:7" x14ac:dyDescent="0.25">
      <c r="A8" s="97"/>
      <c r="B8" s="96"/>
      <c r="C8" s="96"/>
      <c r="D8" s="96"/>
      <c r="E8" s="96"/>
      <c r="F8" s="96"/>
    </row>
    <row r="9" spans="1:7" x14ac:dyDescent="0.25">
      <c r="A9" s="101" t="s">
        <v>85</v>
      </c>
      <c r="B9" s="101" t="s">
        <v>86</v>
      </c>
      <c r="C9" s="101" t="s">
        <v>87</v>
      </c>
      <c r="D9" s="101" t="s">
        <v>88</v>
      </c>
      <c r="E9" s="101" t="s">
        <v>88</v>
      </c>
      <c r="F9" s="101" t="s">
        <v>89</v>
      </c>
    </row>
    <row r="10" spans="1:7" x14ac:dyDescent="0.25">
      <c r="A10" s="141" t="s">
        <v>60</v>
      </c>
      <c r="B10" s="127" t="s">
        <v>61</v>
      </c>
      <c r="C10" s="128"/>
      <c r="D10" s="128"/>
      <c r="E10" s="128"/>
      <c r="F10" s="129"/>
    </row>
    <row r="11" spans="1:7" x14ac:dyDescent="0.25">
      <c r="A11" s="137"/>
      <c r="B11" s="124" t="s">
        <v>0</v>
      </c>
      <c r="C11" s="125"/>
      <c r="D11" s="126"/>
      <c r="E11" s="139" t="s">
        <v>24</v>
      </c>
      <c r="F11" s="139"/>
    </row>
    <row r="12" spans="1:7" x14ac:dyDescent="0.25">
      <c r="A12" s="137"/>
      <c r="B12" s="82">
        <v>1</v>
      </c>
      <c r="C12" s="82">
        <v>2</v>
      </c>
      <c r="D12" s="82">
        <v>1</v>
      </c>
      <c r="E12" s="84">
        <v>1</v>
      </c>
      <c r="F12" s="84">
        <v>2</v>
      </c>
    </row>
    <row r="13" spans="1:7" x14ac:dyDescent="0.25">
      <c r="A13" s="56"/>
      <c r="B13" s="55"/>
      <c r="C13" s="55"/>
      <c r="D13" s="55"/>
      <c r="E13" s="55"/>
      <c r="F13" s="55"/>
    </row>
    <row r="14" spans="1:7" x14ac:dyDescent="0.25">
      <c r="A14" s="54"/>
      <c r="B14" s="61">
        <v>0</v>
      </c>
      <c r="C14" s="61">
        <v>0</v>
      </c>
      <c r="D14" s="80">
        <v>0</v>
      </c>
      <c r="E14" s="62">
        <v>0</v>
      </c>
      <c r="F14" s="62">
        <v>0</v>
      </c>
    </row>
    <row r="15" spans="1:7" x14ac:dyDescent="0.25">
      <c r="A15" s="54"/>
      <c r="B15" s="61">
        <v>0</v>
      </c>
      <c r="C15" s="61">
        <v>0</v>
      </c>
      <c r="D15" s="80">
        <v>0</v>
      </c>
      <c r="E15" s="62">
        <v>0</v>
      </c>
      <c r="F15" s="62">
        <v>0</v>
      </c>
    </row>
    <row r="16" spans="1:7" x14ac:dyDescent="0.25">
      <c r="A16" s="54"/>
      <c r="B16" s="61">
        <v>0</v>
      </c>
      <c r="C16" s="61">
        <v>0</v>
      </c>
      <c r="D16" s="80">
        <v>0</v>
      </c>
      <c r="E16" s="62">
        <v>0</v>
      </c>
      <c r="F16" s="62">
        <v>0</v>
      </c>
    </row>
    <row r="17" spans="1:6" x14ac:dyDescent="0.25">
      <c r="A17" s="54"/>
      <c r="B17" s="61">
        <v>0</v>
      </c>
      <c r="C17" s="61">
        <v>0</v>
      </c>
      <c r="D17" s="80">
        <v>0</v>
      </c>
      <c r="E17" s="62">
        <v>0</v>
      </c>
      <c r="F17" s="62">
        <v>0</v>
      </c>
    </row>
    <row r="18" spans="1:6" x14ac:dyDescent="0.25">
      <c r="A18" s="54"/>
      <c r="B18" s="61">
        <v>0</v>
      </c>
      <c r="C18" s="61">
        <v>0</v>
      </c>
      <c r="D18" s="80">
        <v>0</v>
      </c>
      <c r="E18" s="62">
        <v>0</v>
      </c>
      <c r="F18" s="62">
        <v>0</v>
      </c>
    </row>
    <row r="19" spans="1:6" x14ac:dyDescent="0.25">
      <c r="A19" s="54"/>
      <c r="B19" s="61">
        <v>0</v>
      </c>
      <c r="C19" s="61">
        <v>0</v>
      </c>
      <c r="D19" s="80">
        <v>0</v>
      </c>
      <c r="E19" s="62">
        <v>0</v>
      </c>
      <c r="F19" s="62">
        <v>0</v>
      </c>
    </row>
    <row r="20" spans="1:6" x14ac:dyDescent="0.25">
      <c r="A20" s="54"/>
      <c r="B20" s="61">
        <v>0</v>
      </c>
      <c r="C20" s="61">
        <v>0</v>
      </c>
      <c r="D20" s="80">
        <v>0</v>
      </c>
      <c r="E20" s="62">
        <v>0</v>
      </c>
      <c r="F20" s="62">
        <v>0</v>
      </c>
    </row>
    <row r="21" spans="1:6" x14ac:dyDescent="0.25">
      <c r="A21" s="54"/>
      <c r="B21" s="61">
        <v>0</v>
      </c>
      <c r="C21" s="61">
        <v>0</v>
      </c>
      <c r="D21" s="80">
        <v>0</v>
      </c>
      <c r="E21" s="62">
        <v>0</v>
      </c>
      <c r="F21" s="62">
        <v>0</v>
      </c>
    </row>
    <row r="22" spans="1:6" x14ac:dyDescent="0.25">
      <c r="A22" s="54"/>
      <c r="B22" s="61">
        <v>0</v>
      </c>
      <c r="C22" s="61">
        <v>0</v>
      </c>
      <c r="D22" s="80">
        <v>0</v>
      </c>
      <c r="E22" s="62">
        <v>0</v>
      </c>
      <c r="F22" s="62">
        <v>0</v>
      </c>
    </row>
    <row r="23" spans="1:6" x14ac:dyDescent="0.25">
      <c r="A23" s="54"/>
      <c r="B23" s="61">
        <v>0</v>
      </c>
      <c r="C23" s="61">
        <v>0</v>
      </c>
      <c r="D23" s="80">
        <v>0</v>
      </c>
      <c r="E23" s="62">
        <v>0</v>
      </c>
      <c r="F23" s="62">
        <v>0</v>
      </c>
    </row>
    <row r="24" spans="1:6" x14ac:dyDescent="0.25">
      <c r="A24" s="54"/>
      <c r="B24" s="61">
        <v>0</v>
      </c>
      <c r="C24" s="61">
        <v>0</v>
      </c>
      <c r="D24" s="80">
        <v>0</v>
      </c>
      <c r="E24" s="62">
        <v>0</v>
      </c>
      <c r="F24" s="62">
        <v>0</v>
      </c>
    </row>
    <row r="25" spans="1:6" x14ac:dyDescent="0.25">
      <c r="A25" s="54"/>
      <c r="B25" s="61">
        <v>0</v>
      </c>
      <c r="C25" s="61">
        <v>0</v>
      </c>
      <c r="D25" s="80">
        <v>0</v>
      </c>
      <c r="E25" s="62">
        <v>0</v>
      </c>
      <c r="F25" s="62">
        <v>0</v>
      </c>
    </row>
    <row r="26" spans="1:6" x14ac:dyDescent="0.25">
      <c r="A26" s="54"/>
      <c r="B26" s="61">
        <v>0</v>
      </c>
      <c r="C26" s="61">
        <v>0</v>
      </c>
      <c r="D26" s="80">
        <v>0</v>
      </c>
      <c r="E26" s="62">
        <v>0</v>
      </c>
      <c r="F26" s="62">
        <v>0</v>
      </c>
    </row>
    <row r="27" spans="1:6" x14ac:dyDescent="0.25">
      <c r="A27" s="54"/>
      <c r="B27" s="61">
        <v>0</v>
      </c>
      <c r="C27" s="61">
        <v>0</v>
      </c>
      <c r="D27" s="80">
        <v>0</v>
      </c>
      <c r="E27" s="62">
        <v>0</v>
      </c>
      <c r="F27" s="62">
        <v>0</v>
      </c>
    </row>
    <row r="28" spans="1:6" x14ac:dyDescent="0.25">
      <c r="A28" s="54"/>
      <c r="B28" s="61">
        <v>0</v>
      </c>
      <c r="C28" s="61">
        <v>0</v>
      </c>
      <c r="D28" s="80">
        <v>0</v>
      </c>
      <c r="E28" s="62">
        <v>0</v>
      </c>
      <c r="F28" s="62">
        <v>0</v>
      </c>
    </row>
    <row r="29" spans="1:6" x14ac:dyDescent="0.25">
      <c r="A29" s="54"/>
      <c r="B29" s="61">
        <v>0</v>
      </c>
      <c r="C29" s="61">
        <v>0</v>
      </c>
      <c r="D29" s="80">
        <v>0</v>
      </c>
      <c r="E29" s="62">
        <v>0</v>
      </c>
      <c r="F29" s="62">
        <v>0</v>
      </c>
    </row>
    <row r="30" spans="1:6" x14ac:dyDescent="0.25">
      <c r="A30" s="54"/>
      <c r="B30" s="61">
        <v>0</v>
      </c>
      <c r="C30" s="61">
        <v>0</v>
      </c>
      <c r="D30" s="80">
        <v>0</v>
      </c>
      <c r="E30" s="62">
        <v>0</v>
      </c>
      <c r="F30" s="62">
        <v>0</v>
      </c>
    </row>
    <row r="31" spans="1:6" x14ac:dyDescent="0.25">
      <c r="A31" s="54"/>
      <c r="B31" s="61">
        <v>0</v>
      </c>
      <c r="C31" s="61">
        <v>0</v>
      </c>
      <c r="D31" s="80">
        <v>0</v>
      </c>
      <c r="E31" s="62">
        <v>0</v>
      </c>
      <c r="F31" s="62">
        <v>0</v>
      </c>
    </row>
    <row r="32" spans="1:6" x14ac:dyDescent="0.25">
      <c r="A32" s="54"/>
      <c r="B32" s="61">
        <v>0</v>
      </c>
      <c r="C32" s="61">
        <v>0</v>
      </c>
      <c r="D32" s="80">
        <v>0</v>
      </c>
      <c r="E32" s="62">
        <v>0</v>
      </c>
      <c r="F32" s="62">
        <v>0</v>
      </c>
    </row>
    <row r="33" spans="1:6" x14ac:dyDescent="0.25">
      <c r="A33" s="54"/>
      <c r="B33" s="61">
        <v>0</v>
      </c>
      <c r="C33" s="61">
        <v>0</v>
      </c>
      <c r="D33" s="80">
        <v>0</v>
      </c>
      <c r="E33" s="62">
        <v>0</v>
      </c>
      <c r="F33" s="62">
        <v>0</v>
      </c>
    </row>
    <row r="34" spans="1:6" x14ac:dyDescent="0.25">
      <c r="A34" s="54"/>
      <c r="B34" s="61">
        <v>0</v>
      </c>
      <c r="C34" s="61">
        <v>0</v>
      </c>
      <c r="D34" s="80">
        <v>0</v>
      </c>
      <c r="E34" s="62">
        <v>0</v>
      </c>
      <c r="F34" s="62">
        <v>0</v>
      </c>
    </row>
    <row r="35" spans="1:6" x14ac:dyDescent="0.25">
      <c r="A35" s="54"/>
      <c r="B35" s="61">
        <v>0</v>
      </c>
      <c r="C35" s="61">
        <v>0</v>
      </c>
      <c r="D35" s="80">
        <v>0</v>
      </c>
      <c r="E35" s="62">
        <v>0</v>
      </c>
      <c r="F35" s="62">
        <v>0</v>
      </c>
    </row>
    <row r="36" spans="1:6" x14ac:dyDescent="0.25">
      <c r="A36" s="54"/>
      <c r="B36" s="61">
        <v>0</v>
      </c>
      <c r="C36" s="61">
        <v>0</v>
      </c>
      <c r="D36" s="80">
        <v>0</v>
      </c>
      <c r="E36" s="62">
        <v>0</v>
      </c>
      <c r="F36" s="62">
        <v>0</v>
      </c>
    </row>
    <row r="37" spans="1:6" x14ac:dyDescent="0.25">
      <c r="A37" s="54"/>
      <c r="B37" s="61">
        <v>0</v>
      </c>
      <c r="C37" s="61">
        <v>0</v>
      </c>
      <c r="D37" s="80">
        <v>0</v>
      </c>
      <c r="E37" s="62">
        <v>0</v>
      </c>
      <c r="F37" s="62">
        <v>0</v>
      </c>
    </row>
  </sheetData>
  <mergeCells count="7">
    <mergeCell ref="A3:G3"/>
    <mergeCell ref="A4:G4"/>
    <mergeCell ref="B7:F7"/>
    <mergeCell ref="A10:A12"/>
    <mergeCell ref="B10:F10"/>
    <mergeCell ref="E11:F11"/>
    <mergeCell ref="B11:D11"/>
  </mergeCells>
  <printOptions horizontalCentered="1"/>
  <pageMargins left="0.5" right="0.5" top="1" bottom="1" header="0.5" footer="0.5"/>
  <pageSetup scale="68"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37"/>
  <sheetViews>
    <sheetView showGridLines="0" zoomScale="80" zoomScaleNormal="80" workbookViewId="0">
      <selection activeCell="B7" sqref="B7:F7"/>
    </sheetView>
  </sheetViews>
  <sheetFormatPr defaultRowHeight="15.75" x14ac:dyDescent="0.25"/>
  <cols>
    <col min="1" max="1" width="48.75" customWidth="1"/>
    <col min="2" max="6" width="24.875" customWidth="1"/>
  </cols>
  <sheetData>
    <row r="1" spans="1:7" x14ac:dyDescent="0.25">
      <c r="A1" s="78"/>
    </row>
    <row r="2" spans="1:7" x14ac:dyDescent="0.25">
      <c r="A2" s="78" t="s">
        <v>25</v>
      </c>
      <c r="D2" s="79"/>
    </row>
    <row r="3" spans="1:7" ht="27" customHeight="1" x14ac:dyDescent="0.25">
      <c r="A3" s="140" t="s">
        <v>83</v>
      </c>
      <c r="B3" s="140"/>
      <c r="C3" s="140"/>
      <c r="D3" s="140"/>
      <c r="E3" s="140"/>
      <c r="F3" s="140"/>
      <c r="G3" s="140"/>
    </row>
    <row r="4" spans="1:7" ht="27" customHeight="1" x14ac:dyDescent="0.25">
      <c r="A4" s="140" t="s">
        <v>84</v>
      </c>
      <c r="B4" s="140"/>
      <c r="C4" s="140"/>
      <c r="D4" s="140"/>
      <c r="E4" s="140"/>
      <c r="F4" s="140"/>
      <c r="G4" s="140"/>
    </row>
    <row r="5" spans="1:7" x14ac:dyDescent="0.25">
      <c r="A5" s="78" t="s">
        <v>62</v>
      </c>
    </row>
    <row r="6" spans="1:7" x14ac:dyDescent="0.25">
      <c r="A6" s="78"/>
    </row>
    <row r="7" spans="1:7" x14ac:dyDescent="0.25">
      <c r="A7" s="77">
        <v>7</v>
      </c>
      <c r="B7" s="142" t="str">
        <f>'O&amp;M Budget (Required)'!C27</f>
        <v>O&amp;M of Cathodic Protection (CP) System</v>
      </c>
      <c r="C7" s="143"/>
      <c r="D7" s="143"/>
      <c r="E7" s="143"/>
      <c r="F7" s="144"/>
    </row>
    <row r="8" spans="1:7" x14ac:dyDescent="0.25">
      <c r="A8" s="97"/>
      <c r="B8" s="96"/>
      <c r="C8" s="96"/>
      <c r="D8" s="96"/>
      <c r="E8" s="96"/>
      <c r="F8" s="96"/>
    </row>
    <row r="9" spans="1:7" x14ac:dyDescent="0.25">
      <c r="A9" s="101" t="s">
        <v>85</v>
      </c>
      <c r="B9" s="101" t="s">
        <v>86</v>
      </c>
      <c r="C9" s="101" t="s">
        <v>87</v>
      </c>
      <c r="D9" s="101" t="s">
        <v>88</v>
      </c>
      <c r="E9" s="101" t="s">
        <v>88</v>
      </c>
      <c r="F9" s="101" t="s">
        <v>89</v>
      </c>
    </row>
    <row r="10" spans="1:7" x14ac:dyDescent="0.25">
      <c r="A10" s="141" t="s">
        <v>60</v>
      </c>
      <c r="B10" s="127" t="s">
        <v>61</v>
      </c>
      <c r="C10" s="128"/>
      <c r="D10" s="128"/>
      <c r="E10" s="128"/>
      <c r="F10" s="129"/>
    </row>
    <row r="11" spans="1:7" x14ac:dyDescent="0.25">
      <c r="A11" s="137"/>
      <c r="B11" s="124" t="s">
        <v>0</v>
      </c>
      <c r="C11" s="125"/>
      <c r="D11" s="126"/>
      <c r="E11" s="139" t="s">
        <v>24</v>
      </c>
      <c r="F11" s="139"/>
    </row>
    <row r="12" spans="1:7" x14ac:dyDescent="0.25">
      <c r="A12" s="137"/>
      <c r="B12" s="82">
        <v>1</v>
      </c>
      <c r="C12" s="82">
        <v>2</v>
      </c>
      <c r="D12" s="82">
        <v>3</v>
      </c>
      <c r="E12" s="86">
        <v>1</v>
      </c>
      <c r="F12" s="85">
        <v>2</v>
      </c>
    </row>
    <row r="13" spans="1:7" x14ac:dyDescent="0.25">
      <c r="A13" s="56"/>
      <c r="B13" s="55"/>
      <c r="C13" s="55"/>
      <c r="D13" s="55"/>
      <c r="E13" s="55"/>
      <c r="F13" s="55"/>
    </row>
    <row r="14" spans="1:7" x14ac:dyDescent="0.25">
      <c r="A14" s="54"/>
      <c r="B14" s="61">
        <v>0</v>
      </c>
      <c r="C14" s="61">
        <v>0</v>
      </c>
      <c r="D14" s="80">
        <v>0</v>
      </c>
      <c r="E14" s="62">
        <v>0</v>
      </c>
      <c r="F14" s="62">
        <v>0</v>
      </c>
    </row>
    <row r="15" spans="1:7" x14ac:dyDescent="0.25">
      <c r="A15" s="54"/>
      <c r="B15" s="61">
        <v>0</v>
      </c>
      <c r="C15" s="61">
        <v>0</v>
      </c>
      <c r="D15" s="80">
        <v>0</v>
      </c>
      <c r="E15" s="62">
        <v>0</v>
      </c>
      <c r="F15" s="62">
        <v>0</v>
      </c>
    </row>
    <row r="16" spans="1:7" x14ac:dyDescent="0.25">
      <c r="A16" s="54"/>
      <c r="B16" s="61">
        <v>0</v>
      </c>
      <c r="C16" s="61">
        <v>0</v>
      </c>
      <c r="D16" s="80">
        <v>0</v>
      </c>
      <c r="E16" s="62">
        <v>0</v>
      </c>
      <c r="F16" s="62">
        <v>0</v>
      </c>
    </row>
    <row r="17" spans="1:6" x14ac:dyDescent="0.25">
      <c r="A17" s="54"/>
      <c r="B17" s="61">
        <v>0</v>
      </c>
      <c r="C17" s="61">
        <v>0</v>
      </c>
      <c r="D17" s="80">
        <v>0</v>
      </c>
      <c r="E17" s="62">
        <v>0</v>
      </c>
      <c r="F17" s="62">
        <v>0</v>
      </c>
    </row>
    <row r="18" spans="1:6" x14ac:dyDescent="0.25">
      <c r="A18" s="54"/>
      <c r="B18" s="61">
        <v>0</v>
      </c>
      <c r="C18" s="61">
        <v>0</v>
      </c>
      <c r="D18" s="80">
        <v>0</v>
      </c>
      <c r="E18" s="62">
        <v>0</v>
      </c>
      <c r="F18" s="62">
        <v>0</v>
      </c>
    </row>
    <row r="19" spans="1:6" x14ac:dyDescent="0.25">
      <c r="A19" s="54"/>
      <c r="B19" s="61">
        <v>0</v>
      </c>
      <c r="C19" s="61">
        <v>0</v>
      </c>
      <c r="D19" s="80">
        <v>0</v>
      </c>
      <c r="E19" s="62">
        <v>0</v>
      </c>
      <c r="F19" s="62">
        <v>0</v>
      </c>
    </row>
    <row r="20" spans="1:6" x14ac:dyDescent="0.25">
      <c r="A20" s="54"/>
      <c r="B20" s="61">
        <v>0</v>
      </c>
      <c r="C20" s="61">
        <v>0</v>
      </c>
      <c r="D20" s="80">
        <v>0</v>
      </c>
      <c r="E20" s="62">
        <v>0</v>
      </c>
      <c r="F20" s="62">
        <v>0</v>
      </c>
    </row>
    <row r="21" spans="1:6" x14ac:dyDescent="0.25">
      <c r="A21" s="54"/>
      <c r="B21" s="61">
        <v>0</v>
      </c>
      <c r="C21" s="61">
        <v>0</v>
      </c>
      <c r="D21" s="80">
        <v>0</v>
      </c>
      <c r="E21" s="62">
        <v>0</v>
      </c>
      <c r="F21" s="62">
        <v>0</v>
      </c>
    </row>
    <row r="22" spans="1:6" x14ac:dyDescent="0.25">
      <c r="A22" s="54"/>
      <c r="B22" s="61">
        <v>0</v>
      </c>
      <c r="C22" s="61">
        <v>0</v>
      </c>
      <c r="D22" s="80">
        <v>0</v>
      </c>
      <c r="E22" s="62">
        <v>0</v>
      </c>
      <c r="F22" s="62">
        <v>0</v>
      </c>
    </row>
    <row r="23" spans="1:6" x14ac:dyDescent="0.25">
      <c r="A23" s="54"/>
      <c r="B23" s="61">
        <v>0</v>
      </c>
      <c r="C23" s="61">
        <v>0</v>
      </c>
      <c r="D23" s="80">
        <v>0</v>
      </c>
      <c r="E23" s="62">
        <v>0</v>
      </c>
      <c r="F23" s="62">
        <v>0</v>
      </c>
    </row>
    <row r="24" spans="1:6" x14ac:dyDescent="0.25">
      <c r="A24" s="54"/>
      <c r="B24" s="61">
        <v>0</v>
      </c>
      <c r="C24" s="61">
        <v>0</v>
      </c>
      <c r="D24" s="80">
        <v>0</v>
      </c>
      <c r="E24" s="62">
        <v>0</v>
      </c>
      <c r="F24" s="62">
        <v>0</v>
      </c>
    </row>
    <row r="25" spans="1:6" x14ac:dyDescent="0.25">
      <c r="A25" s="54"/>
      <c r="B25" s="61">
        <v>0</v>
      </c>
      <c r="C25" s="61">
        <v>0</v>
      </c>
      <c r="D25" s="80">
        <v>0</v>
      </c>
      <c r="E25" s="62">
        <v>0</v>
      </c>
      <c r="F25" s="62">
        <v>0</v>
      </c>
    </row>
    <row r="26" spans="1:6" x14ac:dyDescent="0.25">
      <c r="A26" s="54"/>
      <c r="B26" s="61">
        <v>0</v>
      </c>
      <c r="C26" s="61">
        <v>0</v>
      </c>
      <c r="D26" s="80">
        <v>0</v>
      </c>
      <c r="E26" s="62">
        <v>0</v>
      </c>
      <c r="F26" s="62">
        <v>0</v>
      </c>
    </row>
    <row r="27" spans="1:6" x14ac:dyDescent="0.25">
      <c r="A27" s="54"/>
      <c r="B27" s="61">
        <v>0</v>
      </c>
      <c r="C27" s="61">
        <v>0</v>
      </c>
      <c r="D27" s="80">
        <v>0</v>
      </c>
      <c r="E27" s="62">
        <v>0</v>
      </c>
      <c r="F27" s="62">
        <v>0</v>
      </c>
    </row>
    <row r="28" spans="1:6" x14ac:dyDescent="0.25">
      <c r="A28" s="54"/>
      <c r="B28" s="61">
        <v>0</v>
      </c>
      <c r="C28" s="61">
        <v>0</v>
      </c>
      <c r="D28" s="80">
        <v>0</v>
      </c>
      <c r="E28" s="62">
        <v>0</v>
      </c>
      <c r="F28" s="62">
        <v>0</v>
      </c>
    </row>
    <row r="29" spans="1:6" x14ac:dyDescent="0.25">
      <c r="A29" s="54"/>
      <c r="B29" s="61">
        <v>0</v>
      </c>
      <c r="C29" s="61">
        <v>0</v>
      </c>
      <c r="D29" s="80">
        <v>0</v>
      </c>
      <c r="E29" s="62">
        <v>0</v>
      </c>
      <c r="F29" s="62">
        <v>0</v>
      </c>
    </row>
    <row r="30" spans="1:6" x14ac:dyDescent="0.25">
      <c r="A30" s="54"/>
      <c r="B30" s="61">
        <v>0</v>
      </c>
      <c r="C30" s="61">
        <v>0</v>
      </c>
      <c r="D30" s="80">
        <v>0</v>
      </c>
      <c r="E30" s="62">
        <v>0</v>
      </c>
      <c r="F30" s="62">
        <v>0</v>
      </c>
    </row>
    <row r="31" spans="1:6" x14ac:dyDescent="0.25">
      <c r="A31" s="54"/>
      <c r="B31" s="61">
        <v>0</v>
      </c>
      <c r="C31" s="61">
        <v>0</v>
      </c>
      <c r="D31" s="80">
        <v>0</v>
      </c>
      <c r="E31" s="62">
        <v>0</v>
      </c>
      <c r="F31" s="62">
        <v>0</v>
      </c>
    </row>
    <row r="32" spans="1:6" x14ac:dyDescent="0.25">
      <c r="A32" s="54"/>
      <c r="B32" s="61">
        <v>0</v>
      </c>
      <c r="C32" s="61">
        <v>0</v>
      </c>
      <c r="D32" s="80">
        <v>0</v>
      </c>
      <c r="E32" s="62">
        <v>0</v>
      </c>
      <c r="F32" s="62">
        <v>0</v>
      </c>
    </row>
    <row r="33" spans="1:6" x14ac:dyDescent="0.25">
      <c r="A33" s="54"/>
      <c r="B33" s="61">
        <v>0</v>
      </c>
      <c r="C33" s="61">
        <v>0</v>
      </c>
      <c r="D33" s="80">
        <v>0</v>
      </c>
      <c r="E33" s="62">
        <v>0</v>
      </c>
      <c r="F33" s="62">
        <v>0</v>
      </c>
    </row>
    <row r="34" spans="1:6" x14ac:dyDescent="0.25">
      <c r="A34" s="54"/>
      <c r="B34" s="61">
        <v>0</v>
      </c>
      <c r="C34" s="61">
        <v>0</v>
      </c>
      <c r="D34" s="80">
        <v>0</v>
      </c>
      <c r="E34" s="62">
        <v>0</v>
      </c>
      <c r="F34" s="62">
        <v>0</v>
      </c>
    </row>
    <row r="35" spans="1:6" x14ac:dyDescent="0.25">
      <c r="A35" s="54"/>
      <c r="B35" s="61">
        <v>0</v>
      </c>
      <c r="C35" s="61">
        <v>0</v>
      </c>
      <c r="D35" s="80">
        <v>0</v>
      </c>
      <c r="E35" s="62">
        <v>0</v>
      </c>
      <c r="F35" s="62">
        <v>0</v>
      </c>
    </row>
    <row r="36" spans="1:6" x14ac:dyDescent="0.25">
      <c r="A36" s="54"/>
      <c r="B36" s="61">
        <v>0</v>
      </c>
      <c r="C36" s="61">
        <v>0</v>
      </c>
      <c r="D36" s="80">
        <v>0</v>
      </c>
      <c r="E36" s="62">
        <v>0</v>
      </c>
      <c r="F36" s="62">
        <v>0</v>
      </c>
    </row>
    <row r="37" spans="1:6" x14ac:dyDescent="0.25">
      <c r="A37" s="54"/>
      <c r="B37" s="61">
        <v>0</v>
      </c>
      <c r="C37" s="61">
        <v>0</v>
      </c>
      <c r="D37" s="80">
        <v>0</v>
      </c>
      <c r="E37" s="62">
        <v>0</v>
      </c>
      <c r="F37" s="62">
        <v>0</v>
      </c>
    </row>
  </sheetData>
  <mergeCells count="7">
    <mergeCell ref="A3:G3"/>
    <mergeCell ref="A4:G4"/>
    <mergeCell ref="B7:F7"/>
    <mergeCell ref="A10:A12"/>
    <mergeCell ref="B10:F10"/>
    <mergeCell ref="E11:F11"/>
    <mergeCell ref="B11:D11"/>
  </mergeCells>
  <printOptions horizontalCentered="1"/>
  <pageMargins left="0.5" right="0.5" top="1" bottom="1" header="0.5" footer="0.5"/>
  <pageSetup scale="68"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37"/>
  <sheetViews>
    <sheetView showGridLines="0" zoomScale="80" zoomScaleNormal="80" workbookViewId="0">
      <selection activeCell="A2" sqref="A2:G37"/>
    </sheetView>
  </sheetViews>
  <sheetFormatPr defaultRowHeight="15.75" x14ac:dyDescent="0.25"/>
  <cols>
    <col min="1" max="1" width="48.75" customWidth="1"/>
    <col min="2" max="6" width="24.875" customWidth="1"/>
  </cols>
  <sheetData>
    <row r="1" spans="1:7" x14ac:dyDescent="0.25">
      <c r="A1" s="78"/>
    </row>
    <row r="2" spans="1:7" x14ac:dyDescent="0.25">
      <c r="A2" s="78" t="s">
        <v>25</v>
      </c>
      <c r="D2" s="79"/>
    </row>
    <row r="3" spans="1:7" ht="27" customHeight="1" x14ac:dyDescent="0.25">
      <c r="A3" s="140" t="s">
        <v>83</v>
      </c>
      <c r="B3" s="140"/>
      <c r="C3" s="140"/>
      <c r="D3" s="140"/>
      <c r="E3" s="140"/>
      <c r="F3" s="140"/>
      <c r="G3" s="140"/>
    </row>
    <row r="4" spans="1:7" ht="27" customHeight="1" x14ac:dyDescent="0.25">
      <c r="A4" s="140" t="s">
        <v>84</v>
      </c>
      <c r="B4" s="140"/>
      <c r="C4" s="140"/>
      <c r="D4" s="140"/>
      <c r="E4" s="140"/>
      <c r="F4" s="140"/>
      <c r="G4" s="140"/>
    </row>
    <row r="5" spans="1:7" x14ac:dyDescent="0.25">
      <c r="A5" s="78" t="s">
        <v>62</v>
      </c>
    </row>
    <row r="6" spans="1:7" x14ac:dyDescent="0.25">
      <c r="A6" s="78"/>
    </row>
    <row r="7" spans="1:7" ht="15.75" customHeight="1" x14ac:dyDescent="0.25">
      <c r="A7" s="77">
        <v>8</v>
      </c>
      <c r="B7" s="142" t="str">
        <f>'O&amp;M Budget (Required)'!C28</f>
        <v>O&amp;M of all Instrumentation and Electrical Systems</v>
      </c>
      <c r="C7" s="143"/>
      <c r="D7" s="143"/>
      <c r="E7" s="143"/>
      <c r="F7" s="144"/>
    </row>
    <row r="8" spans="1:7" ht="15.75" customHeight="1" x14ac:dyDescent="0.25">
      <c r="A8" s="97"/>
      <c r="B8" s="96"/>
      <c r="C8" s="96"/>
      <c r="D8" s="96"/>
      <c r="E8" s="96"/>
      <c r="F8" s="96"/>
    </row>
    <row r="9" spans="1:7" x14ac:dyDescent="0.25">
      <c r="A9" s="101" t="s">
        <v>85</v>
      </c>
      <c r="B9" s="101" t="s">
        <v>86</v>
      </c>
      <c r="C9" s="101" t="s">
        <v>87</v>
      </c>
      <c r="D9" s="101" t="s">
        <v>88</v>
      </c>
      <c r="E9" s="101" t="s">
        <v>88</v>
      </c>
      <c r="F9" s="101" t="s">
        <v>89</v>
      </c>
    </row>
    <row r="10" spans="1:7" x14ac:dyDescent="0.25">
      <c r="A10" s="141" t="s">
        <v>60</v>
      </c>
      <c r="B10" s="127" t="s">
        <v>61</v>
      </c>
      <c r="C10" s="128"/>
      <c r="D10" s="128"/>
      <c r="E10" s="128"/>
      <c r="F10" s="129"/>
    </row>
    <row r="11" spans="1:7" x14ac:dyDescent="0.25">
      <c r="A11" s="137"/>
      <c r="B11" s="124" t="s">
        <v>0</v>
      </c>
      <c r="C11" s="125"/>
      <c r="D11" s="126"/>
      <c r="E11" s="139" t="s">
        <v>24</v>
      </c>
      <c r="F11" s="139"/>
    </row>
    <row r="12" spans="1:7" x14ac:dyDescent="0.25">
      <c r="A12" s="137"/>
      <c r="B12" s="82">
        <v>1</v>
      </c>
      <c r="C12" s="82">
        <v>2</v>
      </c>
      <c r="D12" s="82">
        <v>3</v>
      </c>
      <c r="E12" s="86">
        <v>1</v>
      </c>
      <c r="F12" s="85">
        <v>2</v>
      </c>
    </row>
    <row r="13" spans="1:7" x14ac:dyDescent="0.25">
      <c r="A13" s="56"/>
      <c r="B13" s="55"/>
      <c r="C13" s="55"/>
      <c r="D13" s="55"/>
      <c r="E13" s="55"/>
      <c r="F13" s="55"/>
    </row>
    <row r="14" spans="1:7" x14ac:dyDescent="0.25">
      <c r="A14" s="54"/>
      <c r="B14" s="61">
        <v>0</v>
      </c>
      <c r="C14" s="61">
        <v>0</v>
      </c>
      <c r="D14" s="80">
        <v>0</v>
      </c>
      <c r="E14" s="62">
        <v>0</v>
      </c>
      <c r="F14" s="62">
        <v>0</v>
      </c>
    </row>
    <row r="15" spans="1:7" x14ac:dyDescent="0.25">
      <c r="A15" s="54"/>
      <c r="B15" s="61">
        <v>0</v>
      </c>
      <c r="C15" s="61">
        <v>0</v>
      </c>
      <c r="D15" s="80">
        <v>0</v>
      </c>
      <c r="E15" s="62">
        <v>0</v>
      </c>
      <c r="F15" s="62">
        <v>0</v>
      </c>
    </row>
    <row r="16" spans="1:7" x14ac:dyDescent="0.25">
      <c r="A16" s="54"/>
      <c r="B16" s="61">
        <v>0</v>
      </c>
      <c r="C16" s="61">
        <v>0</v>
      </c>
      <c r="D16" s="80">
        <v>0</v>
      </c>
      <c r="E16" s="62">
        <v>0</v>
      </c>
      <c r="F16" s="62">
        <v>0</v>
      </c>
    </row>
    <row r="17" spans="1:6" x14ac:dyDescent="0.25">
      <c r="A17" s="54"/>
      <c r="B17" s="61">
        <v>0</v>
      </c>
      <c r="C17" s="61">
        <v>0</v>
      </c>
      <c r="D17" s="80">
        <v>0</v>
      </c>
      <c r="E17" s="62">
        <v>0</v>
      </c>
      <c r="F17" s="62">
        <v>0</v>
      </c>
    </row>
    <row r="18" spans="1:6" x14ac:dyDescent="0.25">
      <c r="A18" s="54"/>
      <c r="B18" s="61">
        <v>0</v>
      </c>
      <c r="C18" s="61">
        <v>0</v>
      </c>
      <c r="D18" s="80">
        <v>0</v>
      </c>
      <c r="E18" s="62">
        <v>0</v>
      </c>
      <c r="F18" s="62">
        <v>0</v>
      </c>
    </row>
    <row r="19" spans="1:6" x14ac:dyDescent="0.25">
      <c r="A19" s="54"/>
      <c r="B19" s="61">
        <v>0</v>
      </c>
      <c r="C19" s="61">
        <v>0</v>
      </c>
      <c r="D19" s="80">
        <v>0</v>
      </c>
      <c r="E19" s="62">
        <v>0</v>
      </c>
      <c r="F19" s="62">
        <v>0</v>
      </c>
    </row>
    <row r="20" spans="1:6" x14ac:dyDescent="0.25">
      <c r="A20" s="54"/>
      <c r="B20" s="61">
        <v>0</v>
      </c>
      <c r="C20" s="61">
        <v>0</v>
      </c>
      <c r="D20" s="80">
        <v>0</v>
      </c>
      <c r="E20" s="62">
        <v>0</v>
      </c>
      <c r="F20" s="62">
        <v>0</v>
      </c>
    </row>
    <row r="21" spans="1:6" x14ac:dyDescent="0.25">
      <c r="A21" s="54"/>
      <c r="B21" s="61">
        <v>0</v>
      </c>
      <c r="C21" s="61">
        <v>0</v>
      </c>
      <c r="D21" s="80">
        <v>0</v>
      </c>
      <c r="E21" s="62">
        <v>0</v>
      </c>
      <c r="F21" s="62">
        <v>0</v>
      </c>
    </row>
    <row r="22" spans="1:6" x14ac:dyDescent="0.25">
      <c r="A22" s="54"/>
      <c r="B22" s="61">
        <v>0</v>
      </c>
      <c r="C22" s="61">
        <v>0</v>
      </c>
      <c r="D22" s="80">
        <v>0</v>
      </c>
      <c r="E22" s="62">
        <v>0</v>
      </c>
      <c r="F22" s="62">
        <v>0</v>
      </c>
    </row>
    <row r="23" spans="1:6" x14ac:dyDescent="0.25">
      <c r="A23" s="54"/>
      <c r="B23" s="61">
        <v>0</v>
      </c>
      <c r="C23" s="61">
        <v>0</v>
      </c>
      <c r="D23" s="80">
        <v>0</v>
      </c>
      <c r="E23" s="62">
        <v>0</v>
      </c>
      <c r="F23" s="62">
        <v>0</v>
      </c>
    </row>
    <row r="24" spans="1:6" x14ac:dyDescent="0.25">
      <c r="A24" s="54"/>
      <c r="B24" s="61">
        <v>0</v>
      </c>
      <c r="C24" s="61">
        <v>0</v>
      </c>
      <c r="D24" s="80">
        <v>0</v>
      </c>
      <c r="E24" s="62">
        <v>0</v>
      </c>
      <c r="F24" s="62">
        <v>0</v>
      </c>
    </row>
    <row r="25" spans="1:6" x14ac:dyDescent="0.25">
      <c r="A25" s="54"/>
      <c r="B25" s="61">
        <v>0</v>
      </c>
      <c r="C25" s="61">
        <v>0</v>
      </c>
      <c r="D25" s="80">
        <v>0</v>
      </c>
      <c r="E25" s="62">
        <v>0</v>
      </c>
      <c r="F25" s="62">
        <v>0</v>
      </c>
    </row>
    <row r="26" spans="1:6" x14ac:dyDescent="0.25">
      <c r="A26" s="54"/>
      <c r="B26" s="61">
        <v>0</v>
      </c>
      <c r="C26" s="61">
        <v>0</v>
      </c>
      <c r="D26" s="80">
        <v>0</v>
      </c>
      <c r="E26" s="62">
        <v>0</v>
      </c>
      <c r="F26" s="62">
        <v>0</v>
      </c>
    </row>
    <row r="27" spans="1:6" x14ac:dyDescent="0.25">
      <c r="A27" s="54"/>
      <c r="B27" s="61">
        <v>0</v>
      </c>
      <c r="C27" s="61">
        <v>0</v>
      </c>
      <c r="D27" s="80">
        <v>0</v>
      </c>
      <c r="E27" s="62">
        <v>0</v>
      </c>
      <c r="F27" s="62">
        <v>0</v>
      </c>
    </row>
    <row r="28" spans="1:6" x14ac:dyDescent="0.25">
      <c r="A28" s="54"/>
      <c r="B28" s="61">
        <v>0</v>
      </c>
      <c r="C28" s="61">
        <v>0</v>
      </c>
      <c r="D28" s="80">
        <v>0</v>
      </c>
      <c r="E28" s="62">
        <v>0</v>
      </c>
      <c r="F28" s="62">
        <v>0</v>
      </c>
    </row>
    <row r="29" spans="1:6" x14ac:dyDescent="0.25">
      <c r="A29" s="54"/>
      <c r="B29" s="61">
        <v>0</v>
      </c>
      <c r="C29" s="61">
        <v>0</v>
      </c>
      <c r="D29" s="80">
        <v>0</v>
      </c>
      <c r="E29" s="62">
        <v>0</v>
      </c>
      <c r="F29" s="62">
        <v>0</v>
      </c>
    </row>
    <row r="30" spans="1:6" x14ac:dyDescent="0.25">
      <c r="A30" s="54"/>
      <c r="B30" s="61">
        <v>0</v>
      </c>
      <c r="C30" s="61">
        <v>0</v>
      </c>
      <c r="D30" s="80">
        <v>0</v>
      </c>
      <c r="E30" s="62">
        <v>0</v>
      </c>
      <c r="F30" s="62">
        <v>0</v>
      </c>
    </row>
    <row r="31" spans="1:6" x14ac:dyDescent="0.25">
      <c r="A31" s="54"/>
      <c r="B31" s="61">
        <v>0</v>
      </c>
      <c r="C31" s="61">
        <v>0</v>
      </c>
      <c r="D31" s="80">
        <v>0</v>
      </c>
      <c r="E31" s="62">
        <v>0</v>
      </c>
      <c r="F31" s="62">
        <v>0</v>
      </c>
    </row>
    <row r="32" spans="1:6" x14ac:dyDescent="0.25">
      <c r="A32" s="54"/>
      <c r="B32" s="61">
        <v>0</v>
      </c>
      <c r="C32" s="61">
        <v>0</v>
      </c>
      <c r="D32" s="80">
        <v>0</v>
      </c>
      <c r="E32" s="62">
        <v>0</v>
      </c>
      <c r="F32" s="62">
        <v>0</v>
      </c>
    </row>
    <row r="33" spans="1:6" x14ac:dyDescent="0.25">
      <c r="A33" s="54"/>
      <c r="B33" s="61">
        <v>0</v>
      </c>
      <c r="C33" s="61">
        <v>0</v>
      </c>
      <c r="D33" s="80">
        <v>0</v>
      </c>
      <c r="E33" s="62">
        <v>0</v>
      </c>
      <c r="F33" s="62">
        <v>0</v>
      </c>
    </row>
    <row r="34" spans="1:6" x14ac:dyDescent="0.25">
      <c r="A34" s="54"/>
      <c r="B34" s="61">
        <v>0</v>
      </c>
      <c r="C34" s="61">
        <v>0</v>
      </c>
      <c r="D34" s="80">
        <v>0</v>
      </c>
      <c r="E34" s="62">
        <v>0</v>
      </c>
      <c r="F34" s="62">
        <v>0</v>
      </c>
    </row>
    <row r="35" spans="1:6" x14ac:dyDescent="0.25">
      <c r="A35" s="54"/>
      <c r="B35" s="61">
        <v>0</v>
      </c>
      <c r="C35" s="61">
        <v>0</v>
      </c>
      <c r="D35" s="80">
        <v>0</v>
      </c>
      <c r="E35" s="62">
        <v>0</v>
      </c>
      <c r="F35" s="62">
        <v>0</v>
      </c>
    </row>
    <row r="36" spans="1:6" x14ac:dyDescent="0.25">
      <c r="A36" s="54"/>
      <c r="B36" s="61">
        <v>0</v>
      </c>
      <c r="C36" s="61">
        <v>0</v>
      </c>
      <c r="D36" s="80">
        <v>0</v>
      </c>
      <c r="E36" s="62">
        <v>0</v>
      </c>
      <c r="F36" s="62">
        <v>0</v>
      </c>
    </row>
    <row r="37" spans="1:6" x14ac:dyDescent="0.25">
      <c r="A37" s="54"/>
      <c r="B37" s="61">
        <v>0</v>
      </c>
      <c r="C37" s="61">
        <v>0</v>
      </c>
      <c r="D37" s="80">
        <v>0</v>
      </c>
      <c r="E37" s="62">
        <v>0</v>
      </c>
      <c r="F37" s="62">
        <v>0</v>
      </c>
    </row>
  </sheetData>
  <mergeCells count="7">
    <mergeCell ref="A3:G3"/>
    <mergeCell ref="A4:G4"/>
    <mergeCell ref="B7:F7"/>
    <mergeCell ref="A10:A12"/>
    <mergeCell ref="B10:F10"/>
    <mergeCell ref="E11:F11"/>
    <mergeCell ref="B11:D11"/>
  </mergeCells>
  <printOptions horizontalCentered="1"/>
  <pageMargins left="0.5" right="0.5" top="1" bottom="1" header="0.5" footer="0.5"/>
  <pageSetup scale="68"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37"/>
  <sheetViews>
    <sheetView showGridLines="0" zoomScale="80" zoomScaleNormal="80" workbookViewId="0">
      <selection activeCell="B7" sqref="B7:F7"/>
    </sheetView>
  </sheetViews>
  <sheetFormatPr defaultRowHeight="15.75" x14ac:dyDescent="0.25"/>
  <cols>
    <col min="1" max="1" width="48.75" customWidth="1"/>
    <col min="2" max="6" width="24.875" customWidth="1"/>
  </cols>
  <sheetData>
    <row r="1" spans="1:7" x14ac:dyDescent="0.25">
      <c r="A1" s="78"/>
    </row>
    <row r="2" spans="1:7" x14ac:dyDescent="0.25">
      <c r="A2" s="78" t="s">
        <v>25</v>
      </c>
      <c r="D2" s="79"/>
    </row>
    <row r="3" spans="1:7" ht="27" customHeight="1" x14ac:dyDescent="0.25">
      <c r="A3" s="140" t="s">
        <v>83</v>
      </c>
      <c r="B3" s="140"/>
      <c r="C3" s="140"/>
      <c r="D3" s="140"/>
      <c r="E3" s="140"/>
      <c r="F3" s="140"/>
      <c r="G3" s="140"/>
    </row>
    <row r="4" spans="1:7" ht="27" customHeight="1" x14ac:dyDescent="0.25">
      <c r="A4" s="140" t="s">
        <v>84</v>
      </c>
      <c r="B4" s="140"/>
      <c r="C4" s="140"/>
      <c r="D4" s="140"/>
      <c r="E4" s="140"/>
      <c r="F4" s="140"/>
      <c r="G4" s="140"/>
    </row>
    <row r="5" spans="1:7" x14ac:dyDescent="0.25">
      <c r="A5" s="78" t="s">
        <v>62</v>
      </c>
    </row>
    <row r="6" spans="1:7" x14ac:dyDescent="0.25">
      <c r="A6" s="78"/>
    </row>
    <row r="7" spans="1:7" x14ac:dyDescent="0.25">
      <c r="A7" s="77">
        <v>9</v>
      </c>
      <c r="B7" s="142" t="str">
        <f>'O&amp;M Budget (Required)'!C29</f>
        <v xml:space="preserve">Building &amp; Fencing Maintenance </v>
      </c>
      <c r="C7" s="143"/>
      <c r="D7" s="143"/>
      <c r="E7" s="143"/>
      <c r="F7" s="144"/>
    </row>
    <row r="8" spans="1:7" x14ac:dyDescent="0.25">
      <c r="A8" s="97"/>
      <c r="B8" s="96"/>
      <c r="C8" s="96"/>
      <c r="D8" s="96"/>
      <c r="E8" s="96"/>
      <c r="F8" s="96"/>
    </row>
    <row r="9" spans="1:7" x14ac:dyDescent="0.25">
      <c r="A9" s="101" t="s">
        <v>85</v>
      </c>
      <c r="B9" s="101" t="s">
        <v>86</v>
      </c>
      <c r="C9" s="101" t="s">
        <v>87</v>
      </c>
      <c r="D9" s="101" t="s">
        <v>88</v>
      </c>
      <c r="E9" s="101" t="s">
        <v>88</v>
      </c>
      <c r="F9" s="101" t="s">
        <v>89</v>
      </c>
    </row>
    <row r="10" spans="1:7" x14ac:dyDescent="0.25">
      <c r="A10" s="141" t="s">
        <v>60</v>
      </c>
      <c r="B10" s="127" t="s">
        <v>61</v>
      </c>
      <c r="C10" s="128"/>
      <c r="D10" s="128"/>
      <c r="E10" s="128"/>
      <c r="F10" s="129"/>
    </row>
    <row r="11" spans="1:7" x14ac:dyDescent="0.25">
      <c r="A11" s="137"/>
      <c r="B11" s="124" t="s">
        <v>0</v>
      </c>
      <c r="C11" s="125"/>
      <c r="D11" s="126"/>
      <c r="E11" s="139" t="s">
        <v>24</v>
      </c>
      <c r="F11" s="139"/>
    </row>
    <row r="12" spans="1:7" x14ac:dyDescent="0.25">
      <c r="A12" s="137"/>
      <c r="B12" s="82">
        <v>1</v>
      </c>
      <c r="C12" s="82">
        <v>2</v>
      </c>
      <c r="D12" s="82">
        <v>3</v>
      </c>
      <c r="E12" s="84">
        <v>1</v>
      </c>
      <c r="F12" s="84">
        <v>2</v>
      </c>
    </row>
    <row r="13" spans="1:7" x14ac:dyDescent="0.25">
      <c r="A13" s="56"/>
      <c r="B13" s="55"/>
      <c r="C13" s="55"/>
      <c r="D13" s="55"/>
      <c r="E13" s="55"/>
      <c r="F13" s="55"/>
    </row>
    <row r="14" spans="1:7" x14ac:dyDescent="0.25">
      <c r="A14" s="54"/>
      <c r="B14" s="61">
        <v>0</v>
      </c>
      <c r="C14" s="61">
        <v>0</v>
      </c>
      <c r="D14" s="80">
        <v>0</v>
      </c>
      <c r="E14" s="62">
        <v>0</v>
      </c>
      <c r="F14" s="62">
        <v>0</v>
      </c>
    </row>
    <row r="15" spans="1:7" x14ac:dyDescent="0.25">
      <c r="A15" s="54"/>
      <c r="B15" s="61">
        <v>0</v>
      </c>
      <c r="C15" s="61">
        <v>0</v>
      </c>
      <c r="D15" s="80">
        <v>0</v>
      </c>
      <c r="E15" s="62">
        <v>0</v>
      </c>
      <c r="F15" s="62">
        <v>0</v>
      </c>
    </row>
    <row r="16" spans="1:7" x14ac:dyDescent="0.25">
      <c r="A16" s="54"/>
      <c r="B16" s="61">
        <v>0</v>
      </c>
      <c r="C16" s="61">
        <v>0</v>
      </c>
      <c r="D16" s="80">
        <v>0</v>
      </c>
      <c r="E16" s="62">
        <v>0</v>
      </c>
      <c r="F16" s="62">
        <v>0</v>
      </c>
    </row>
    <row r="17" spans="1:6" x14ac:dyDescent="0.25">
      <c r="A17" s="54"/>
      <c r="B17" s="61">
        <v>0</v>
      </c>
      <c r="C17" s="61">
        <v>0</v>
      </c>
      <c r="D17" s="80">
        <v>0</v>
      </c>
      <c r="E17" s="62">
        <v>0</v>
      </c>
      <c r="F17" s="62">
        <v>0</v>
      </c>
    </row>
    <row r="18" spans="1:6" x14ac:dyDescent="0.25">
      <c r="A18" s="54"/>
      <c r="B18" s="61">
        <v>0</v>
      </c>
      <c r="C18" s="61">
        <v>0</v>
      </c>
      <c r="D18" s="80">
        <v>0</v>
      </c>
      <c r="E18" s="62">
        <v>0</v>
      </c>
      <c r="F18" s="62">
        <v>0</v>
      </c>
    </row>
    <row r="19" spans="1:6" x14ac:dyDescent="0.25">
      <c r="A19" s="54"/>
      <c r="B19" s="61">
        <v>0</v>
      </c>
      <c r="C19" s="61">
        <v>0</v>
      </c>
      <c r="D19" s="80">
        <v>0</v>
      </c>
      <c r="E19" s="62">
        <v>0</v>
      </c>
      <c r="F19" s="62">
        <v>0</v>
      </c>
    </row>
    <row r="20" spans="1:6" x14ac:dyDescent="0.25">
      <c r="A20" s="54"/>
      <c r="B20" s="61">
        <v>0</v>
      </c>
      <c r="C20" s="61">
        <v>0</v>
      </c>
      <c r="D20" s="80">
        <v>0</v>
      </c>
      <c r="E20" s="62">
        <v>0</v>
      </c>
      <c r="F20" s="62">
        <v>0</v>
      </c>
    </row>
    <row r="21" spans="1:6" x14ac:dyDescent="0.25">
      <c r="A21" s="54"/>
      <c r="B21" s="61">
        <v>0</v>
      </c>
      <c r="C21" s="61">
        <v>0</v>
      </c>
      <c r="D21" s="80">
        <v>0</v>
      </c>
      <c r="E21" s="62">
        <v>0</v>
      </c>
      <c r="F21" s="62">
        <v>0</v>
      </c>
    </row>
    <row r="22" spans="1:6" x14ac:dyDescent="0.25">
      <c r="A22" s="54"/>
      <c r="B22" s="61">
        <v>0</v>
      </c>
      <c r="C22" s="61">
        <v>0</v>
      </c>
      <c r="D22" s="80">
        <v>0</v>
      </c>
      <c r="E22" s="62">
        <v>0</v>
      </c>
      <c r="F22" s="62">
        <v>0</v>
      </c>
    </row>
    <row r="23" spans="1:6" x14ac:dyDescent="0.25">
      <c r="A23" s="54"/>
      <c r="B23" s="61">
        <v>0</v>
      </c>
      <c r="C23" s="61">
        <v>0</v>
      </c>
      <c r="D23" s="80">
        <v>0</v>
      </c>
      <c r="E23" s="62">
        <v>0</v>
      </c>
      <c r="F23" s="62">
        <v>0</v>
      </c>
    </row>
    <row r="24" spans="1:6" x14ac:dyDescent="0.25">
      <c r="A24" s="54"/>
      <c r="B24" s="61">
        <v>0</v>
      </c>
      <c r="C24" s="61">
        <v>0</v>
      </c>
      <c r="D24" s="80">
        <v>0</v>
      </c>
      <c r="E24" s="62">
        <v>0</v>
      </c>
      <c r="F24" s="62">
        <v>0</v>
      </c>
    </row>
    <row r="25" spans="1:6" x14ac:dyDescent="0.25">
      <c r="A25" s="54"/>
      <c r="B25" s="61">
        <v>0</v>
      </c>
      <c r="C25" s="61">
        <v>0</v>
      </c>
      <c r="D25" s="80">
        <v>0</v>
      </c>
      <c r="E25" s="62">
        <v>0</v>
      </c>
      <c r="F25" s="62">
        <v>0</v>
      </c>
    </row>
    <row r="26" spans="1:6" x14ac:dyDescent="0.25">
      <c r="A26" s="54"/>
      <c r="B26" s="61">
        <v>0</v>
      </c>
      <c r="C26" s="61">
        <v>0</v>
      </c>
      <c r="D26" s="80">
        <v>0</v>
      </c>
      <c r="E26" s="62">
        <v>0</v>
      </c>
      <c r="F26" s="62">
        <v>0</v>
      </c>
    </row>
    <row r="27" spans="1:6" x14ac:dyDescent="0.25">
      <c r="A27" s="54"/>
      <c r="B27" s="61">
        <v>0</v>
      </c>
      <c r="C27" s="61">
        <v>0</v>
      </c>
      <c r="D27" s="80">
        <v>0</v>
      </c>
      <c r="E27" s="62">
        <v>0</v>
      </c>
      <c r="F27" s="62">
        <v>0</v>
      </c>
    </row>
    <row r="28" spans="1:6" x14ac:dyDescent="0.25">
      <c r="A28" s="54"/>
      <c r="B28" s="61">
        <v>0</v>
      </c>
      <c r="C28" s="61">
        <v>0</v>
      </c>
      <c r="D28" s="80">
        <v>0</v>
      </c>
      <c r="E28" s="62">
        <v>0</v>
      </c>
      <c r="F28" s="62">
        <v>0</v>
      </c>
    </row>
    <row r="29" spans="1:6" x14ac:dyDescent="0.25">
      <c r="A29" s="54"/>
      <c r="B29" s="61">
        <v>0</v>
      </c>
      <c r="C29" s="61">
        <v>0</v>
      </c>
      <c r="D29" s="80">
        <v>0</v>
      </c>
      <c r="E29" s="62">
        <v>0</v>
      </c>
      <c r="F29" s="62">
        <v>0</v>
      </c>
    </row>
    <row r="30" spans="1:6" x14ac:dyDescent="0.25">
      <c r="A30" s="54"/>
      <c r="B30" s="61">
        <v>0</v>
      </c>
      <c r="C30" s="61">
        <v>0</v>
      </c>
      <c r="D30" s="80">
        <v>0</v>
      </c>
      <c r="E30" s="62">
        <v>0</v>
      </c>
      <c r="F30" s="62">
        <v>0</v>
      </c>
    </row>
    <row r="31" spans="1:6" x14ac:dyDescent="0.25">
      <c r="A31" s="54"/>
      <c r="B31" s="61">
        <v>0</v>
      </c>
      <c r="C31" s="61">
        <v>0</v>
      </c>
      <c r="D31" s="80">
        <v>0</v>
      </c>
      <c r="E31" s="62">
        <v>0</v>
      </c>
      <c r="F31" s="62">
        <v>0</v>
      </c>
    </row>
    <row r="32" spans="1:6" x14ac:dyDescent="0.25">
      <c r="A32" s="54"/>
      <c r="B32" s="61">
        <v>0</v>
      </c>
      <c r="C32" s="61">
        <v>0</v>
      </c>
      <c r="D32" s="80">
        <v>0</v>
      </c>
      <c r="E32" s="62">
        <v>0</v>
      </c>
      <c r="F32" s="62">
        <v>0</v>
      </c>
    </row>
    <row r="33" spans="1:6" x14ac:dyDescent="0.25">
      <c r="A33" s="54"/>
      <c r="B33" s="61">
        <v>0</v>
      </c>
      <c r="C33" s="61">
        <v>0</v>
      </c>
      <c r="D33" s="80">
        <v>0</v>
      </c>
      <c r="E33" s="62">
        <v>0</v>
      </c>
      <c r="F33" s="62">
        <v>0</v>
      </c>
    </row>
    <row r="34" spans="1:6" x14ac:dyDescent="0.25">
      <c r="A34" s="54"/>
      <c r="B34" s="61">
        <v>0</v>
      </c>
      <c r="C34" s="61">
        <v>0</v>
      </c>
      <c r="D34" s="80">
        <v>0</v>
      </c>
      <c r="E34" s="62">
        <v>0</v>
      </c>
      <c r="F34" s="62">
        <v>0</v>
      </c>
    </row>
    <row r="35" spans="1:6" x14ac:dyDescent="0.25">
      <c r="A35" s="54"/>
      <c r="B35" s="61">
        <v>0</v>
      </c>
      <c r="C35" s="61">
        <v>0</v>
      </c>
      <c r="D35" s="80">
        <v>0</v>
      </c>
      <c r="E35" s="62">
        <v>0</v>
      </c>
      <c r="F35" s="62">
        <v>0</v>
      </c>
    </row>
    <row r="36" spans="1:6" x14ac:dyDescent="0.25">
      <c r="A36" s="54"/>
      <c r="B36" s="61">
        <v>0</v>
      </c>
      <c r="C36" s="61">
        <v>0</v>
      </c>
      <c r="D36" s="80">
        <v>0</v>
      </c>
      <c r="E36" s="62">
        <v>0</v>
      </c>
      <c r="F36" s="62">
        <v>0</v>
      </c>
    </row>
    <row r="37" spans="1:6" x14ac:dyDescent="0.25">
      <c r="A37" s="54"/>
      <c r="B37" s="61">
        <v>0</v>
      </c>
      <c r="C37" s="61">
        <v>0</v>
      </c>
      <c r="D37" s="80">
        <v>0</v>
      </c>
      <c r="E37" s="62">
        <v>0</v>
      </c>
      <c r="F37" s="62">
        <v>0</v>
      </c>
    </row>
  </sheetData>
  <mergeCells count="7">
    <mergeCell ref="A3:G3"/>
    <mergeCell ref="A4:G4"/>
    <mergeCell ref="B7:F7"/>
    <mergeCell ref="A10:A12"/>
    <mergeCell ref="B10:F10"/>
    <mergeCell ref="E11:F11"/>
    <mergeCell ref="B11:D11"/>
  </mergeCells>
  <printOptions horizontalCentered="1"/>
  <pageMargins left="0.5" right="0.5" top="1" bottom="1" header="0.5" footer="0.5"/>
  <pageSetup scale="68" fitToHeight="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37"/>
  <sheetViews>
    <sheetView showGridLines="0" zoomScale="90" zoomScaleNormal="90" workbookViewId="0">
      <selection activeCell="B7" sqref="B7:F7"/>
    </sheetView>
  </sheetViews>
  <sheetFormatPr defaultRowHeight="15.75" x14ac:dyDescent="0.25"/>
  <cols>
    <col min="1" max="1" width="48.75" customWidth="1"/>
    <col min="2" max="6" width="24.875" customWidth="1"/>
  </cols>
  <sheetData>
    <row r="1" spans="1:7" x14ac:dyDescent="0.25">
      <c r="A1" s="78"/>
    </row>
    <row r="2" spans="1:7" x14ac:dyDescent="0.25">
      <c r="A2" s="78" t="s">
        <v>25</v>
      </c>
      <c r="D2" s="79"/>
    </row>
    <row r="3" spans="1:7" ht="27" customHeight="1" x14ac:dyDescent="0.25">
      <c r="A3" s="140" t="s">
        <v>83</v>
      </c>
      <c r="B3" s="140"/>
      <c r="C3" s="140"/>
      <c r="D3" s="140"/>
      <c r="E3" s="140"/>
      <c r="F3" s="140"/>
      <c r="G3" s="140"/>
    </row>
    <row r="4" spans="1:7" ht="27" customHeight="1" x14ac:dyDescent="0.25">
      <c r="A4" s="140" t="s">
        <v>84</v>
      </c>
      <c r="B4" s="140"/>
      <c r="C4" s="140"/>
      <c r="D4" s="140"/>
      <c r="E4" s="140"/>
      <c r="F4" s="140"/>
      <c r="G4" s="140"/>
    </row>
    <row r="5" spans="1:7" x14ac:dyDescent="0.25">
      <c r="A5" s="78" t="s">
        <v>62</v>
      </c>
    </row>
    <row r="6" spans="1:7" x14ac:dyDescent="0.25">
      <c r="A6" s="78"/>
    </row>
    <row r="7" spans="1:7" x14ac:dyDescent="0.25">
      <c r="A7" s="77">
        <v>10</v>
      </c>
      <c r="B7" s="142" t="str">
        <f>'O&amp;M Budget (Required)'!C30</f>
        <v xml:space="preserve">Grounds Maintenance </v>
      </c>
      <c r="C7" s="143"/>
      <c r="D7" s="143"/>
      <c r="E7" s="143"/>
      <c r="F7" s="144"/>
    </row>
    <row r="8" spans="1:7" x14ac:dyDescent="0.25">
      <c r="A8" s="97"/>
      <c r="B8" s="96"/>
      <c r="C8" s="96"/>
      <c r="D8" s="96"/>
      <c r="E8" s="96"/>
      <c r="F8" s="96"/>
    </row>
    <row r="9" spans="1:7" x14ac:dyDescent="0.25">
      <c r="A9" s="101" t="s">
        <v>85</v>
      </c>
      <c r="B9" s="101" t="s">
        <v>86</v>
      </c>
      <c r="C9" s="101" t="s">
        <v>87</v>
      </c>
      <c r="D9" s="101" t="s">
        <v>88</v>
      </c>
      <c r="E9" s="101" t="s">
        <v>88</v>
      </c>
      <c r="F9" s="101" t="s">
        <v>89</v>
      </c>
    </row>
    <row r="10" spans="1:7" x14ac:dyDescent="0.25">
      <c r="A10" s="141" t="s">
        <v>60</v>
      </c>
      <c r="B10" s="127" t="s">
        <v>61</v>
      </c>
      <c r="C10" s="128"/>
      <c r="D10" s="128"/>
      <c r="E10" s="128"/>
      <c r="F10" s="129"/>
    </row>
    <row r="11" spans="1:7" x14ac:dyDescent="0.25">
      <c r="A11" s="137"/>
      <c r="B11" s="124" t="s">
        <v>0</v>
      </c>
      <c r="C11" s="125"/>
      <c r="D11" s="126"/>
      <c r="E11" s="139" t="s">
        <v>24</v>
      </c>
      <c r="F11" s="139"/>
    </row>
    <row r="12" spans="1:7" x14ac:dyDescent="0.25">
      <c r="A12" s="137"/>
      <c r="B12" s="82">
        <v>1</v>
      </c>
      <c r="C12" s="82">
        <v>2</v>
      </c>
      <c r="D12" s="82">
        <v>3</v>
      </c>
      <c r="E12" s="84">
        <v>1</v>
      </c>
      <c r="F12" s="84">
        <v>2</v>
      </c>
    </row>
    <row r="13" spans="1:7" x14ac:dyDescent="0.25">
      <c r="A13" s="56"/>
      <c r="B13" s="55"/>
      <c r="C13" s="55"/>
      <c r="D13" s="55"/>
      <c r="E13" s="55"/>
      <c r="F13" s="55"/>
    </row>
    <row r="14" spans="1:7" x14ac:dyDescent="0.25">
      <c r="A14" s="54"/>
      <c r="B14" s="61">
        <v>0</v>
      </c>
      <c r="C14" s="61">
        <v>0</v>
      </c>
      <c r="D14" s="80">
        <v>0</v>
      </c>
      <c r="E14" s="62">
        <v>0</v>
      </c>
      <c r="F14" s="62">
        <v>0</v>
      </c>
    </row>
    <row r="15" spans="1:7" x14ac:dyDescent="0.25">
      <c r="A15" s="54"/>
      <c r="B15" s="61">
        <v>0</v>
      </c>
      <c r="C15" s="61">
        <v>0</v>
      </c>
      <c r="D15" s="80">
        <v>0</v>
      </c>
      <c r="E15" s="62">
        <v>0</v>
      </c>
      <c r="F15" s="62">
        <v>0</v>
      </c>
    </row>
    <row r="16" spans="1:7" x14ac:dyDescent="0.25">
      <c r="A16" s="54"/>
      <c r="B16" s="61">
        <v>0</v>
      </c>
      <c r="C16" s="61">
        <v>0</v>
      </c>
      <c r="D16" s="80">
        <v>0</v>
      </c>
      <c r="E16" s="62">
        <v>0</v>
      </c>
      <c r="F16" s="62">
        <v>0</v>
      </c>
    </row>
    <row r="17" spans="1:6" x14ac:dyDescent="0.25">
      <c r="A17" s="54"/>
      <c r="B17" s="61">
        <v>0</v>
      </c>
      <c r="C17" s="61">
        <v>0</v>
      </c>
      <c r="D17" s="80">
        <v>0</v>
      </c>
      <c r="E17" s="62">
        <v>0</v>
      </c>
      <c r="F17" s="62">
        <v>0</v>
      </c>
    </row>
    <row r="18" spans="1:6" x14ac:dyDescent="0.25">
      <c r="A18" s="54"/>
      <c r="B18" s="61">
        <v>0</v>
      </c>
      <c r="C18" s="61">
        <v>0</v>
      </c>
      <c r="D18" s="80">
        <v>0</v>
      </c>
      <c r="E18" s="62">
        <v>0</v>
      </c>
      <c r="F18" s="62">
        <v>0</v>
      </c>
    </row>
    <row r="19" spans="1:6" x14ac:dyDescent="0.25">
      <c r="A19" s="54"/>
      <c r="B19" s="61">
        <v>0</v>
      </c>
      <c r="C19" s="61">
        <v>0</v>
      </c>
      <c r="D19" s="80">
        <v>0</v>
      </c>
      <c r="E19" s="62">
        <v>0</v>
      </c>
      <c r="F19" s="62">
        <v>0</v>
      </c>
    </row>
    <row r="20" spans="1:6" x14ac:dyDescent="0.25">
      <c r="A20" s="54"/>
      <c r="B20" s="61">
        <v>0</v>
      </c>
      <c r="C20" s="61">
        <v>0</v>
      </c>
      <c r="D20" s="80">
        <v>0</v>
      </c>
      <c r="E20" s="62">
        <v>0</v>
      </c>
      <c r="F20" s="62">
        <v>0</v>
      </c>
    </row>
    <row r="21" spans="1:6" x14ac:dyDescent="0.25">
      <c r="A21" s="54"/>
      <c r="B21" s="61">
        <v>0</v>
      </c>
      <c r="C21" s="61">
        <v>0</v>
      </c>
      <c r="D21" s="80">
        <v>0</v>
      </c>
      <c r="E21" s="62">
        <v>0</v>
      </c>
      <c r="F21" s="62">
        <v>0</v>
      </c>
    </row>
    <row r="22" spans="1:6" x14ac:dyDescent="0.25">
      <c r="A22" s="54"/>
      <c r="B22" s="61">
        <v>0</v>
      </c>
      <c r="C22" s="61">
        <v>0</v>
      </c>
      <c r="D22" s="80">
        <v>0</v>
      </c>
      <c r="E22" s="62">
        <v>0</v>
      </c>
      <c r="F22" s="62">
        <v>0</v>
      </c>
    </row>
    <row r="23" spans="1:6" x14ac:dyDescent="0.25">
      <c r="A23" s="54"/>
      <c r="B23" s="61">
        <v>0</v>
      </c>
      <c r="C23" s="61">
        <v>0</v>
      </c>
      <c r="D23" s="80">
        <v>0</v>
      </c>
      <c r="E23" s="62">
        <v>0</v>
      </c>
      <c r="F23" s="62">
        <v>0</v>
      </c>
    </row>
    <row r="24" spans="1:6" x14ac:dyDescent="0.25">
      <c r="A24" s="54"/>
      <c r="B24" s="61">
        <v>0</v>
      </c>
      <c r="C24" s="61">
        <v>0</v>
      </c>
      <c r="D24" s="80">
        <v>0</v>
      </c>
      <c r="E24" s="62">
        <v>0</v>
      </c>
      <c r="F24" s="62">
        <v>0</v>
      </c>
    </row>
    <row r="25" spans="1:6" x14ac:dyDescent="0.25">
      <c r="A25" s="54"/>
      <c r="B25" s="61">
        <v>0</v>
      </c>
      <c r="C25" s="61">
        <v>0</v>
      </c>
      <c r="D25" s="80">
        <v>0</v>
      </c>
      <c r="E25" s="62">
        <v>0</v>
      </c>
      <c r="F25" s="62">
        <v>0</v>
      </c>
    </row>
    <row r="26" spans="1:6" x14ac:dyDescent="0.25">
      <c r="A26" s="54"/>
      <c r="B26" s="61">
        <v>0</v>
      </c>
      <c r="C26" s="61">
        <v>0</v>
      </c>
      <c r="D26" s="80">
        <v>0</v>
      </c>
      <c r="E26" s="62">
        <v>0</v>
      </c>
      <c r="F26" s="62">
        <v>0</v>
      </c>
    </row>
    <row r="27" spans="1:6" x14ac:dyDescent="0.25">
      <c r="A27" s="54"/>
      <c r="B27" s="61">
        <v>0</v>
      </c>
      <c r="C27" s="61">
        <v>0</v>
      </c>
      <c r="D27" s="80">
        <v>0</v>
      </c>
      <c r="E27" s="62">
        <v>0</v>
      </c>
      <c r="F27" s="62">
        <v>0</v>
      </c>
    </row>
    <row r="28" spans="1:6" x14ac:dyDescent="0.25">
      <c r="A28" s="54"/>
      <c r="B28" s="61">
        <v>0</v>
      </c>
      <c r="C28" s="61">
        <v>0</v>
      </c>
      <c r="D28" s="80">
        <v>0</v>
      </c>
      <c r="E28" s="62">
        <v>0</v>
      </c>
      <c r="F28" s="62">
        <v>0</v>
      </c>
    </row>
    <row r="29" spans="1:6" x14ac:dyDescent="0.25">
      <c r="A29" s="54"/>
      <c r="B29" s="61">
        <v>0</v>
      </c>
      <c r="C29" s="61">
        <v>0</v>
      </c>
      <c r="D29" s="80">
        <v>0</v>
      </c>
      <c r="E29" s="62">
        <v>0</v>
      </c>
      <c r="F29" s="62">
        <v>0</v>
      </c>
    </row>
    <row r="30" spans="1:6" x14ac:dyDescent="0.25">
      <c r="A30" s="54"/>
      <c r="B30" s="61">
        <v>0</v>
      </c>
      <c r="C30" s="61">
        <v>0</v>
      </c>
      <c r="D30" s="80">
        <v>0</v>
      </c>
      <c r="E30" s="62">
        <v>0</v>
      </c>
      <c r="F30" s="62">
        <v>0</v>
      </c>
    </row>
    <row r="31" spans="1:6" x14ac:dyDescent="0.25">
      <c r="A31" s="54"/>
      <c r="B31" s="61">
        <v>0</v>
      </c>
      <c r="C31" s="61">
        <v>0</v>
      </c>
      <c r="D31" s="80">
        <v>0</v>
      </c>
      <c r="E31" s="62">
        <v>0</v>
      </c>
      <c r="F31" s="62">
        <v>0</v>
      </c>
    </row>
    <row r="32" spans="1:6" x14ac:dyDescent="0.25">
      <c r="A32" s="54"/>
      <c r="B32" s="61">
        <v>0</v>
      </c>
      <c r="C32" s="61">
        <v>0</v>
      </c>
      <c r="D32" s="80">
        <v>0</v>
      </c>
      <c r="E32" s="62">
        <v>0</v>
      </c>
      <c r="F32" s="62">
        <v>0</v>
      </c>
    </row>
    <row r="33" spans="1:6" x14ac:dyDescent="0.25">
      <c r="A33" s="54"/>
      <c r="B33" s="61">
        <v>0</v>
      </c>
      <c r="C33" s="61">
        <v>0</v>
      </c>
      <c r="D33" s="80">
        <v>0</v>
      </c>
      <c r="E33" s="62">
        <v>0</v>
      </c>
      <c r="F33" s="62">
        <v>0</v>
      </c>
    </row>
    <row r="34" spans="1:6" x14ac:dyDescent="0.25">
      <c r="A34" s="54"/>
      <c r="B34" s="61">
        <v>0</v>
      </c>
      <c r="C34" s="61">
        <v>0</v>
      </c>
      <c r="D34" s="80">
        <v>0</v>
      </c>
      <c r="E34" s="62">
        <v>0</v>
      </c>
      <c r="F34" s="62">
        <v>0</v>
      </c>
    </row>
    <row r="35" spans="1:6" x14ac:dyDescent="0.25">
      <c r="A35" s="54"/>
      <c r="B35" s="61">
        <v>0</v>
      </c>
      <c r="C35" s="61">
        <v>0</v>
      </c>
      <c r="D35" s="80">
        <v>0</v>
      </c>
      <c r="E35" s="62">
        <v>0</v>
      </c>
      <c r="F35" s="62">
        <v>0</v>
      </c>
    </row>
    <row r="36" spans="1:6" x14ac:dyDescent="0.25">
      <c r="A36" s="54"/>
      <c r="B36" s="61">
        <v>0</v>
      </c>
      <c r="C36" s="61">
        <v>0</v>
      </c>
      <c r="D36" s="80">
        <v>0</v>
      </c>
      <c r="E36" s="62">
        <v>0</v>
      </c>
      <c r="F36" s="62">
        <v>0</v>
      </c>
    </row>
    <row r="37" spans="1:6" x14ac:dyDescent="0.25">
      <c r="A37" s="54"/>
      <c r="B37" s="61">
        <v>0</v>
      </c>
      <c r="C37" s="61">
        <v>0</v>
      </c>
      <c r="D37" s="80">
        <v>0</v>
      </c>
      <c r="E37" s="62">
        <v>0</v>
      </c>
      <c r="F37" s="62">
        <v>0</v>
      </c>
    </row>
  </sheetData>
  <mergeCells count="7">
    <mergeCell ref="A3:G3"/>
    <mergeCell ref="A4:G4"/>
    <mergeCell ref="B7:F7"/>
    <mergeCell ref="A10:A12"/>
    <mergeCell ref="B10:F10"/>
    <mergeCell ref="E11:F11"/>
    <mergeCell ref="B11:D11"/>
  </mergeCells>
  <printOptions horizontalCentered="1"/>
  <pageMargins left="0.5" right="0.5" top="1" bottom="1" header="0.5" footer="0.5"/>
  <pageSetup scale="68"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G37"/>
  <sheetViews>
    <sheetView showGridLines="0" zoomScale="80" zoomScaleNormal="80" workbookViewId="0">
      <selection activeCell="B7" sqref="B7:F7"/>
    </sheetView>
  </sheetViews>
  <sheetFormatPr defaultRowHeight="15.75" x14ac:dyDescent="0.25"/>
  <cols>
    <col min="1" max="1" width="48.75" customWidth="1"/>
    <col min="2" max="6" width="24.875" customWidth="1"/>
  </cols>
  <sheetData>
    <row r="1" spans="1:7" x14ac:dyDescent="0.25">
      <c r="A1" s="78"/>
    </row>
    <row r="2" spans="1:7" x14ac:dyDescent="0.25">
      <c r="A2" s="78" t="s">
        <v>25</v>
      </c>
      <c r="D2" s="79"/>
    </row>
    <row r="3" spans="1:7" ht="27" customHeight="1" x14ac:dyDescent="0.25">
      <c r="A3" s="140" t="s">
        <v>83</v>
      </c>
      <c r="B3" s="140"/>
      <c r="C3" s="140"/>
      <c r="D3" s="140"/>
      <c r="E3" s="140"/>
      <c r="F3" s="140"/>
      <c r="G3" s="140"/>
    </row>
    <row r="4" spans="1:7" ht="27" customHeight="1" x14ac:dyDescent="0.25">
      <c r="A4" s="140" t="s">
        <v>84</v>
      </c>
      <c r="B4" s="140"/>
      <c r="C4" s="140"/>
      <c r="D4" s="140"/>
      <c r="E4" s="140"/>
      <c r="F4" s="140"/>
      <c r="G4" s="140"/>
    </row>
    <row r="5" spans="1:7" x14ac:dyDescent="0.25">
      <c r="A5" s="78" t="s">
        <v>62</v>
      </c>
    </row>
    <row r="6" spans="1:7" x14ac:dyDescent="0.25">
      <c r="A6" s="78"/>
    </row>
    <row r="7" spans="1:7" x14ac:dyDescent="0.25">
      <c r="A7" s="77">
        <v>11</v>
      </c>
      <c r="B7" s="142" t="str">
        <f>'O&amp;M Budget (Required)'!C31</f>
        <v>Environmental Compliance</v>
      </c>
      <c r="C7" s="143"/>
      <c r="D7" s="143"/>
      <c r="E7" s="143"/>
      <c r="F7" s="144"/>
    </row>
    <row r="8" spans="1:7" x14ac:dyDescent="0.25">
      <c r="A8" s="97"/>
      <c r="B8" s="96"/>
      <c r="C8" s="96"/>
      <c r="D8" s="96"/>
      <c r="E8" s="96"/>
      <c r="F8" s="96"/>
    </row>
    <row r="9" spans="1:7" x14ac:dyDescent="0.25">
      <c r="A9" s="101" t="s">
        <v>85</v>
      </c>
      <c r="B9" s="101" t="s">
        <v>86</v>
      </c>
      <c r="C9" s="101" t="s">
        <v>87</v>
      </c>
      <c r="D9" s="101" t="s">
        <v>88</v>
      </c>
      <c r="E9" s="101" t="s">
        <v>88</v>
      </c>
      <c r="F9" s="101" t="s">
        <v>89</v>
      </c>
    </row>
    <row r="10" spans="1:7" x14ac:dyDescent="0.25">
      <c r="A10" s="141" t="s">
        <v>60</v>
      </c>
      <c r="B10" s="127" t="s">
        <v>61</v>
      </c>
      <c r="C10" s="128"/>
      <c r="D10" s="128"/>
      <c r="E10" s="128"/>
      <c r="F10" s="129"/>
    </row>
    <row r="11" spans="1:7" x14ac:dyDescent="0.25">
      <c r="A11" s="137"/>
      <c r="B11" s="137" t="s">
        <v>0</v>
      </c>
      <c r="C11" s="137"/>
      <c r="D11" s="137"/>
      <c r="E11" s="139" t="s">
        <v>24</v>
      </c>
      <c r="F11" s="139"/>
    </row>
    <row r="12" spans="1:7" x14ac:dyDescent="0.25">
      <c r="A12" s="137"/>
      <c r="B12" s="82">
        <v>1</v>
      </c>
      <c r="C12" s="82">
        <v>2</v>
      </c>
      <c r="D12" s="82">
        <v>3</v>
      </c>
      <c r="E12" s="84">
        <v>1</v>
      </c>
      <c r="F12" s="84">
        <v>2</v>
      </c>
    </row>
    <row r="13" spans="1:7" x14ac:dyDescent="0.25">
      <c r="A13" s="56"/>
      <c r="B13" s="55"/>
      <c r="C13" s="55"/>
      <c r="D13" s="55"/>
      <c r="E13" s="55"/>
      <c r="F13" s="55"/>
    </row>
    <row r="14" spans="1:7" x14ac:dyDescent="0.25">
      <c r="A14" s="54"/>
      <c r="B14" s="61">
        <v>0</v>
      </c>
      <c r="C14" s="61">
        <v>0</v>
      </c>
      <c r="D14" s="80">
        <v>0</v>
      </c>
      <c r="E14" s="62">
        <v>0</v>
      </c>
      <c r="F14" s="62">
        <v>0</v>
      </c>
    </row>
    <row r="15" spans="1:7" x14ac:dyDescent="0.25">
      <c r="A15" s="54"/>
      <c r="B15" s="61">
        <v>0</v>
      </c>
      <c r="C15" s="61">
        <v>0</v>
      </c>
      <c r="D15" s="80">
        <v>0</v>
      </c>
      <c r="E15" s="62">
        <v>0</v>
      </c>
      <c r="F15" s="62">
        <v>0</v>
      </c>
    </row>
    <row r="16" spans="1:7" x14ac:dyDescent="0.25">
      <c r="A16" s="54"/>
      <c r="B16" s="61">
        <v>0</v>
      </c>
      <c r="C16" s="61">
        <v>0</v>
      </c>
      <c r="D16" s="80">
        <v>0</v>
      </c>
      <c r="E16" s="62">
        <v>0</v>
      </c>
      <c r="F16" s="62">
        <v>0</v>
      </c>
    </row>
    <row r="17" spans="1:6" x14ac:dyDescent="0.25">
      <c r="A17" s="54"/>
      <c r="B17" s="61">
        <v>0</v>
      </c>
      <c r="C17" s="61">
        <v>0</v>
      </c>
      <c r="D17" s="80">
        <v>0</v>
      </c>
      <c r="E17" s="62">
        <v>0</v>
      </c>
      <c r="F17" s="62">
        <v>0</v>
      </c>
    </row>
    <row r="18" spans="1:6" x14ac:dyDescent="0.25">
      <c r="A18" s="54"/>
      <c r="B18" s="61">
        <v>0</v>
      </c>
      <c r="C18" s="61">
        <v>0</v>
      </c>
      <c r="D18" s="80">
        <v>0</v>
      </c>
      <c r="E18" s="62">
        <v>0</v>
      </c>
      <c r="F18" s="62">
        <v>0</v>
      </c>
    </row>
    <row r="19" spans="1:6" x14ac:dyDescent="0.25">
      <c r="A19" s="54"/>
      <c r="B19" s="61">
        <v>0</v>
      </c>
      <c r="C19" s="61">
        <v>0</v>
      </c>
      <c r="D19" s="80">
        <v>0</v>
      </c>
      <c r="E19" s="62">
        <v>0</v>
      </c>
      <c r="F19" s="62">
        <v>0</v>
      </c>
    </row>
    <row r="20" spans="1:6" x14ac:dyDescent="0.25">
      <c r="A20" s="54"/>
      <c r="B20" s="61">
        <v>0</v>
      </c>
      <c r="C20" s="61">
        <v>0</v>
      </c>
      <c r="D20" s="80">
        <v>0</v>
      </c>
      <c r="E20" s="62">
        <v>0</v>
      </c>
      <c r="F20" s="62">
        <v>0</v>
      </c>
    </row>
    <row r="21" spans="1:6" x14ac:dyDescent="0.25">
      <c r="A21" s="54"/>
      <c r="B21" s="61">
        <v>0</v>
      </c>
      <c r="C21" s="61">
        <v>0</v>
      </c>
      <c r="D21" s="80">
        <v>0</v>
      </c>
      <c r="E21" s="62">
        <v>0</v>
      </c>
      <c r="F21" s="62">
        <v>0</v>
      </c>
    </row>
    <row r="22" spans="1:6" x14ac:dyDescent="0.25">
      <c r="A22" s="54"/>
      <c r="B22" s="61">
        <v>0</v>
      </c>
      <c r="C22" s="61">
        <v>0</v>
      </c>
      <c r="D22" s="80">
        <v>0</v>
      </c>
      <c r="E22" s="62">
        <v>0</v>
      </c>
      <c r="F22" s="62">
        <v>0</v>
      </c>
    </row>
    <row r="23" spans="1:6" x14ac:dyDescent="0.25">
      <c r="A23" s="54"/>
      <c r="B23" s="61">
        <v>0</v>
      </c>
      <c r="C23" s="61">
        <v>0</v>
      </c>
      <c r="D23" s="80">
        <v>0</v>
      </c>
      <c r="E23" s="62">
        <v>0</v>
      </c>
      <c r="F23" s="62">
        <v>0</v>
      </c>
    </row>
    <row r="24" spans="1:6" x14ac:dyDescent="0.25">
      <c r="A24" s="54"/>
      <c r="B24" s="61">
        <v>0</v>
      </c>
      <c r="C24" s="61">
        <v>0</v>
      </c>
      <c r="D24" s="80">
        <v>0</v>
      </c>
      <c r="E24" s="62">
        <v>0</v>
      </c>
      <c r="F24" s="62">
        <v>0</v>
      </c>
    </row>
    <row r="25" spans="1:6" x14ac:dyDescent="0.25">
      <c r="A25" s="54"/>
      <c r="B25" s="61">
        <v>0</v>
      </c>
      <c r="C25" s="61">
        <v>0</v>
      </c>
      <c r="D25" s="80">
        <v>0</v>
      </c>
      <c r="E25" s="62">
        <v>0</v>
      </c>
      <c r="F25" s="62">
        <v>0</v>
      </c>
    </row>
    <row r="26" spans="1:6" x14ac:dyDescent="0.25">
      <c r="A26" s="54"/>
      <c r="B26" s="61">
        <v>0</v>
      </c>
      <c r="C26" s="61">
        <v>0</v>
      </c>
      <c r="D26" s="80">
        <v>0</v>
      </c>
      <c r="E26" s="62">
        <v>0</v>
      </c>
      <c r="F26" s="62">
        <v>0</v>
      </c>
    </row>
    <row r="27" spans="1:6" x14ac:dyDescent="0.25">
      <c r="A27" s="54"/>
      <c r="B27" s="61">
        <v>0</v>
      </c>
      <c r="C27" s="61">
        <v>0</v>
      </c>
      <c r="D27" s="80">
        <v>0</v>
      </c>
      <c r="E27" s="62">
        <v>0</v>
      </c>
      <c r="F27" s="62">
        <v>0</v>
      </c>
    </row>
    <row r="28" spans="1:6" x14ac:dyDescent="0.25">
      <c r="A28" s="54"/>
      <c r="B28" s="61">
        <v>0</v>
      </c>
      <c r="C28" s="61">
        <v>0</v>
      </c>
      <c r="D28" s="80">
        <v>0</v>
      </c>
      <c r="E28" s="62">
        <v>0</v>
      </c>
      <c r="F28" s="62">
        <v>0</v>
      </c>
    </row>
    <row r="29" spans="1:6" x14ac:dyDescent="0.25">
      <c r="A29" s="54"/>
      <c r="B29" s="61">
        <v>0</v>
      </c>
      <c r="C29" s="61">
        <v>0</v>
      </c>
      <c r="D29" s="80">
        <v>0</v>
      </c>
      <c r="E29" s="62">
        <v>0</v>
      </c>
      <c r="F29" s="62">
        <v>0</v>
      </c>
    </row>
    <row r="30" spans="1:6" x14ac:dyDescent="0.25">
      <c r="A30" s="54"/>
      <c r="B30" s="61">
        <v>0</v>
      </c>
      <c r="C30" s="61">
        <v>0</v>
      </c>
      <c r="D30" s="80">
        <v>0</v>
      </c>
      <c r="E30" s="62">
        <v>0</v>
      </c>
      <c r="F30" s="62">
        <v>0</v>
      </c>
    </row>
    <row r="31" spans="1:6" x14ac:dyDescent="0.25">
      <c r="A31" s="54"/>
      <c r="B31" s="61">
        <v>0</v>
      </c>
      <c r="C31" s="61">
        <v>0</v>
      </c>
      <c r="D31" s="80">
        <v>0</v>
      </c>
      <c r="E31" s="62">
        <v>0</v>
      </c>
      <c r="F31" s="62">
        <v>0</v>
      </c>
    </row>
    <row r="32" spans="1:6" x14ac:dyDescent="0.25">
      <c r="A32" s="54"/>
      <c r="B32" s="61">
        <v>0</v>
      </c>
      <c r="C32" s="61">
        <v>0</v>
      </c>
      <c r="D32" s="80">
        <v>0</v>
      </c>
      <c r="E32" s="62">
        <v>0</v>
      </c>
      <c r="F32" s="62">
        <v>0</v>
      </c>
    </row>
    <row r="33" spans="1:6" x14ac:dyDescent="0.25">
      <c r="A33" s="54"/>
      <c r="B33" s="61">
        <v>0</v>
      </c>
      <c r="C33" s="61">
        <v>0</v>
      </c>
      <c r="D33" s="80">
        <v>0</v>
      </c>
      <c r="E33" s="62">
        <v>0</v>
      </c>
      <c r="F33" s="62">
        <v>0</v>
      </c>
    </row>
    <row r="34" spans="1:6" x14ac:dyDescent="0.25">
      <c r="A34" s="54"/>
      <c r="B34" s="61">
        <v>0</v>
      </c>
      <c r="C34" s="61">
        <v>0</v>
      </c>
      <c r="D34" s="80">
        <v>0</v>
      </c>
      <c r="E34" s="62">
        <v>0</v>
      </c>
      <c r="F34" s="62">
        <v>0</v>
      </c>
    </row>
    <row r="35" spans="1:6" x14ac:dyDescent="0.25">
      <c r="A35" s="54"/>
      <c r="B35" s="61">
        <v>0</v>
      </c>
      <c r="C35" s="61">
        <v>0</v>
      </c>
      <c r="D35" s="80">
        <v>0</v>
      </c>
      <c r="E35" s="62">
        <v>0</v>
      </c>
      <c r="F35" s="62">
        <v>0</v>
      </c>
    </row>
    <row r="36" spans="1:6" x14ac:dyDescent="0.25">
      <c r="A36" s="54"/>
      <c r="B36" s="61">
        <v>0</v>
      </c>
      <c r="C36" s="61">
        <v>0</v>
      </c>
      <c r="D36" s="80">
        <v>0</v>
      </c>
      <c r="E36" s="62">
        <v>0</v>
      </c>
      <c r="F36" s="62">
        <v>0</v>
      </c>
    </row>
    <row r="37" spans="1:6" x14ac:dyDescent="0.25">
      <c r="A37" s="54"/>
      <c r="B37" s="61">
        <v>0</v>
      </c>
      <c r="C37" s="61">
        <v>0</v>
      </c>
      <c r="D37" s="80">
        <v>0</v>
      </c>
      <c r="E37" s="62">
        <v>0</v>
      </c>
      <c r="F37" s="62">
        <v>0</v>
      </c>
    </row>
  </sheetData>
  <mergeCells count="7">
    <mergeCell ref="A3:G3"/>
    <mergeCell ref="A4:G4"/>
    <mergeCell ref="B7:F7"/>
    <mergeCell ref="A10:A12"/>
    <mergeCell ref="B10:F10"/>
    <mergeCell ref="E11:F11"/>
    <mergeCell ref="B11:D11"/>
  </mergeCells>
  <printOptions horizontalCentered="1"/>
  <pageMargins left="0.5" right="0.5" top="1" bottom="1" header="0.5" footer="0.5"/>
  <pageSetup scale="68" fitToHeight="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G37"/>
  <sheetViews>
    <sheetView showGridLines="0" zoomScale="80" zoomScaleNormal="80" workbookViewId="0">
      <selection activeCell="B7" sqref="B7:F7"/>
    </sheetView>
  </sheetViews>
  <sheetFormatPr defaultRowHeight="15.75" x14ac:dyDescent="0.25"/>
  <cols>
    <col min="1" max="1" width="48.75" customWidth="1"/>
    <col min="2" max="6" width="24.875" customWidth="1"/>
  </cols>
  <sheetData>
    <row r="1" spans="1:7" x14ac:dyDescent="0.25">
      <c r="A1" s="78"/>
    </row>
    <row r="2" spans="1:7" x14ac:dyDescent="0.25">
      <c r="A2" s="78" t="s">
        <v>25</v>
      </c>
      <c r="D2" s="79"/>
    </row>
    <row r="3" spans="1:7" ht="27" customHeight="1" x14ac:dyDescent="0.25">
      <c r="A3" s="140" t="s">
        <v>83</v>
      </c>
      <c r="B3" s="140"/>
      <c r="C3" s="140"/>
      <c r="D3" s="140"/>
      <c r="E3" s="140"/>
      <c r="F3" s="140"/>
      <c r="G3" s="140"/>
    </row>
    <row r="4" spans="1:7" ht="27" customHeight="1" x14ac:dyDescent="0.25">
      <c r="A4" s="140" t="s">
        <v>84</v>
      </c>
      <c r="B4" s="140"/>
      <c r="C4" s="140"/>
      <c r="D4" s="140"/>
      <c r="E4" s="140"/>
      <c r="F4" s="140"/>
      <c r="G4" s="140"/>
    </row>
    <row r="5" spans="1:7" x14ac:dyDescent="0.25">
      <c r="A5" s="78" t="s">
        <v>62</v>
      </c>
    </row>
    <row r="6" spans="1:7" x14ac:dyDescent="0.25">
      <c r="A6" s="78"/>
    </row>
    <row r="7" spans="1:7" x14ac:dyDescent="0.25">
      <c r="A7" s="77">
        <v>12</v>
      </c>
      <c r="B7" s="142" t="str">
        <f>'O&amp;M Budget (Required)'!C32</f>
        <v>Technical Services (please specify)</v>
      </c>
      <c r="C7" s="143"/>
      <c r="D7" s="143"/>
      <c r="E7" s="143"/>
      <c r="F7" s="144"/>
    </row>
    <row r="8" spans="1:7" x14ac:dyDescent="0.25">
      <c r="A8" s="97"/>
      <c r="B8" s="96"/>
      <c r="C8" s="96"/>
      <c r="D8" s="96"/>
      <c r="E8" s="96"/>
      <c r="F8" s="96"/>
    </row>
    <row r="9" spans="1:7" x14ac:dyDescent="0.25">
      <c r="A9" s="101" t="s">
        <v>85</v>
      </c>
      <c r="B9" s="101" t="s">
        <v>86</v>
      </c>
      <c r="C9" s="101" t="s">
        <v>87</v>
      </c>
      <c r="D9" s="101" t="s">
        <v>88</v>
      </c>
      <c r="E9" s="101" t="s">
        <v>88</v>
      </c>
      <c r="F9" s="101" t="s">
        <v>89</v>
      </c>
    </row>
    <row r="10" spans="1:7" x14ac:dyDescent="0.25">
      <c r="A10" s="141" t="s">
        <v>60</v>
      </c>
      <c r="B10" s="127" t="s">
        <v>61</v>
      </c>
      <c r="C10" s="128"/>
      <c r="D10" s="128"/>
      <c r="E10" s="128"/>
      <c r="F10" s="129"/>
    </row>
    <row r="11" spans="1:7" x14ac:dyDescent="0.25">
      <c r="A11" s="137"/>
      <c r="B11" s="137" t="s">
        <v>0</v>
      </c>
      <c r="C11" s="137"/>
      <c r="D11" s="137"/>
      <c r="E11" s="139" t="s">
        <v>24</v>
      </c>
      <c r="F11" s="139"/>
    </row>
    <row r="12" spans="1:7" x14ac:dyDescent="0.25">
      <c r="A12" s="137"/>
      <c r="B12" s="82">
        <v>1</v>
      </c>
      <c r="C12" s="82">
        <v>2</v>
      </c>
      <c r="D12" s="82">
        <v>3</v>
      </c>
      <c r="E12" s="84">
        <v>1</v>
      </c>
      <c r="F12" s="84">
        <v>2</v>
      </c>
    </row>
    <row r="13" spans="1:7" x14ac:dyDescent="0.25">
      <c r="A13" s="56"/>
      <c r="B13" s="55"/>
      <c r="C13" s="55"/>
      <c r="D13" s="55"/>
      <c r="E13" s="55"/>
      <c r="F13" s="55"/>
    </row>
    <row r="14" spans="1:7" x14ac:dyDescent="0.25">
      <c r="A14" s="54"/>
      <c r="B14" s="61">
        <v>0</v>
      </c>
      <c r="C14" s="61">
        <v>0</v>
      </c>
      <c r="D14" s="80">
        <v>0</v>
      </c>
      <c r="E14" s="62">
        <v>0</v>
      </c>
      <c r="F14" s="62">
        <v>0</v>
      </c>
    </row>
    <row r="15" spans="1:7" x14ac:dyDescent="0.25">
      <c r="A15" s="54"/>
      <c r="B15" s="61">
        <v>0</v>
      </c>
      <c r="C15" s="61">
        <v>0</v>
      </c>
      <c r="D15" s="80">
        <v>0</v>
      </c>
      <c r="E15" s="62">
        <v>0</v>
      </c>
      <c r="F15" s="62">
        <v>0</v>
      </c>
    </row>
    <row r="16" spans="1:7" x14ac:dyDescent="0.25">
      <c r="A16" s="54"/>
      <c r="B16" s="61">
        <v>0</v>
      </c>
      <c r="C16" s="61">
        <v>0</v>
      </c>
      <c r="D16" s="80">
        <v>0</v>
      </c>
      <c r="E16" s="62">
        <v>0</v>
      </c>
      <c r="F16" s="62">
        <v>0</v>
      </c>
    </row>
    <row r="17" spans="1:6" x14ac:dyDescent="0.25">
      <c r="A17" s="54"/>
      <c r="B17" s="61">
        <v>0</v>
      </c>
      <c r="C17" s="61">
        <v>0</v>
      </c>
      <c r="D17" s="80">
        <v>0</v>
      </c>
      <c r="E17" s="62">
        <v>0</v>
      </c>
      <c r="F17" s="62">
        <v>0</v>
      </c>
    </row>
    <row r="18" spans="1:6" x14ac:dyDescent="0.25">
      <c r="A18" s="54"/>
      <c r="B18" s="61">
        <v>0</v>
      </c>
      <c r="C18" s="61">
        <v>0</v>
      </c>
      <c r="D18" s="80">
        <v>0</v>
      </c>
      <c r="E18" s="62">
        <v>0</v>
      </c>
      <c r="F18" s="62">
        <v>0</v>
      </c>
    </row>
    <row r="19" spans="1:6" x14ac:dyDescent="0.25">
      <c r="A19" s="54"/>
      <c r="B19" s="61">
        <v>0</v>
      </c>
      <c r="C19" s="61">
        <v>0</v>
      </c>
      <c r="D19" s="80">
        <v>0</v>
      </c>
      <c r="E19" s="62">
        <v>0</v>
      </c>
      <c r="F19" s="62">
        <v>0</v>
      </c>
    </row>
    <row r="20" spans="1:6" x14ac:dyDescent="0.25">
      <c r="A20" s="54"/>
      <c r="B20" s="61">
        <v>0</v>
      </c>
      <c r="C20" s="61">
        <v>0</v>
      </c>
      <c r="D20" s="80">
        <v>0</v>
      </c>
      <c r="E20" s="62">
        <v>0</v>
      </c>
      <c r="F20" s="62">
        <v>0</v>
      </c>
    </row>
    <row r="21" spans="1:6" x14ac:dyDescent="0.25">
      <c r="A21" s="54"/>
      <c r="B21" s="61">
        <v>0</v>
      </c>
      <c r="C21" s="61">
        <v>0</v>
      </c>
      <c r="D21" s="80">
        <v>0</v>
      </c>
      <c r="E21" s="62">
        <v>0</v>
      </c>
      <c r="F21" s="62">
        <v>0</v>
      </c>
    </row>
    <row r="22" spans="1:6" x14ac:dyDescent="0.25">
      <c r="A22" s="54"/>
      <c r="B22" s="61">
        <v>0</v>
      </c>
      <c r="C22" s="61">
        <v>0</v>
      </c>
      <c r="D22" s="80">
        <v>0</v>
      </c>
      <c r="E22" s="62">
        <v>0</v>
      </c>
      <c r="F22" s="62">
        <v>0</v>
      </c>
    </row>
    <row r="23" spans="1:6" x14ac:dyDescent="0.25">
      <c r="A23" s="54"/>
      <c r="B23" s="61">
        <v>0</v>
      </c>
      <c r="C23" s="61">
        <v>0</v>
      </c>
      <c r="D23" s="80">
        <v>0</v>
      </c>
      <c r="E23" s="62">
        <v>0</v>
      </c>
      <c r="F23" s="62">
        <v>0</v>
      </c>
    </row>
    <row r="24" spans="1:6" x14ac:dyDescent="0.25">
      <c r="A24" s="54"/>
      <c r="B24" s="61">
        <v>0</v>
      </c>
      <c r="C24" s="61">
        <v>0</v>
      </c>
      <c r="D24" s="80">
        <v>0</v>
      </c>
      <c r="E24" s="62">
        <v>0</v>
      </c>
      <c r="F24" s="62">
        <v>0</v>
      </c>
    </row>
    <row r="25" spans="1:6" x14ac:dyDescent="0.25">
      <c r="A25" s="54"/>
      <c r="B25" s="61">
        <v>0</v>
      </c>
      <c r="C25" s="61">
        <v>0</v>
      </c>
      <c r="D25" s="80">
        <v>0</v>
      </c>
      <c r="E25" s="62">
        <v>0</v>
      </c>
      <c r="F25" s="62">
        <v>0</v>
      </c>
    </row>
    <row r="26" spans="1:6" x14ac:dyDescent="0.25">
      <c r="A26" s="54"/>
      <c r="B26" s="61">
        <v>0</v>
      </c>
      <c r="C26" s="61">
        <v>0</v>
      </c>
      <c r="D26" s="80">
        <v>0</v>
      </c>
      <c r="E26" s="62">
        <v>0</v>
      </c>
      <c r="F26" s="62">
        <v>0</v>
      </c>
    </row>
    <row r="27" spans="1:6" x14ac:dyDescent="0.25">
      <c r="A27" s="54"/>
      <c r="B27" s="61">
        <v>0</v>
      </c>
      <c r="C27" s="61">
        <v>0</v>
      </c>
      <c r="D27" s="80">
        <v>0</v>
      </c>
      <c r="E27" s="62">
        <v>0</v>
      </c>
      <c r="F27" s="62">
        <v>0</v>
      </c>
    </row>
    <row r="28" spans="1:6" x14ac:dyDescent="0.25">
      <c r="A28" s="54"/>
      <c r="B28" s="61">
        <v>0</v>
      </c>
      <c r="C28" s="61">
        <v>0</v>
      </c>
      <c r="D28" s="80">
        <v>0</v>
      </c>
      <c r="E28" s="62">
        <v>0</v>
      </c>
      <c r="F28" s="62">
        <v>0</v>
      </c>
    </row>
    <row r="29" spans="1:6" x14ac:dyDescent="0.25">
      <c r="A29" s="54"/>
      <c r="B29" s="61">
        <v>0</v>
      </c>
      <c r="C29" s="61">
        <v>0</v>
      </c>
      <c r="D29" s="80">
        <v>0</v>
      </c>
      <c r="E29" s="62">
        <v>0</v>
      </c>
      <c r="F29" s="62">
        <v>0</v>
      </c>
    </row>
    <row r="30" spans="1:6" x14ac:dyDescent="0.25">
      <c r="A30" s="54"/>
      <c r="B30" s="61">
        <v>0</v>
      </c>
      <c r="C30" s="61">
        <v>0</v>
      </c>
      <c r="D30" s="80">
        <v>0</v>
      </c>
      <c r="E30" s="62">
        <v>0</v>
      </c>
      <c r="F30" s="62">
        <v>0</v>
      </c>
    </row>
    <row r="31" spans="1:6" x14ac:dyDescent="0.25">
      <c r="A31" s="54"/>
      <c r="B31" s="61">
        <v>0</v>
      </c>
      <c r="C31" s="61">
        <v>0</v>
      </c>
      <c r="D31" s="80">
        <v>0</v>
      </c>
      <c r="E31" s="62">
        <v>0</v>
      </c>
      <c r="F31" s="62">
        <v>0</v>
      </c>
    </row>
    <row r="32" spans="1:6" x14ac:dyDescent="0.25">
      <c r="A32" s="54"/>
      <c r="B32" s="61">
        <v>0</v>
      </c>
      <c r="C32" s="61">
        <v>0</v>
      </c>
      <c r="D32" s="80">
        <v>0</v>
      </c>
      <c r="E32" s="62">
        <v>0</v>
      </c>
      <c r="F32" s="62">
        <v>0</v>
      </c>
    </row>
    <row r="33" spans="1:6" x14ac:dyDescent="0.25">
      <c r="A33" s="54"/>
      <c r="B33" s="61">
        <v>0</v>
      </c>
      <c r="C33" s="61">
        <v>0</v>
      </c>
      <c r="D33" s="80">
        <v>0</v>
      </c>
      <c r="E33" s="62">
        <v>0</v>
      </c>
      <c r="F33" s="62">
        <v>0</v>
      </c>
    </row>
    <row r="34" spans="1:6" x14ac:dyDescent="0.25">
      <c r="A34" s="54"/>
      <c r="B34" s="61">
        <v>0</v>
      </c>
      <c r="C34" s="61">
        <v>0</v>
      </c>
      <c r="D34" s="80">
        <v>0</v>
      </c>
      <c r="E34" s="62">
        <v>0</v>
      </c>
      <c r="F34" s="62">
        <v>0</v>
      </c>
    </row>
    <row r="35" spans="1:6" x14ac:dyDescent="0.25">
      <c r="A35" s="54"/>
      <c r="B35" s="61">
        <v>0</v>
      </c>
      <c r="C35" s="61">
        <v>0</v>
      </c>
      <c r="D35" s="80">
        <v>0</v>
      </c>
      <c r="E35" s="62">
        <v>0</v>
      </c>
      <c r="F35" s="62">
        <v>0</v>
      </c>
    </row>
    <row r="36" spans="1:6" x14ac:dyDescent="0.25">
      <c r="A36" s="54"/>
      <c r="B36" s="61">
        <v>0</v>
      </c>
      <c r="C36" s="61">
        <v>0</v>
      </c>
      <c r="D36" s="80">
        <v>0</v>
      </c>
      <c r="E36" s="62">
        <v>0</v>
      </c>
      <c r="F36" s="62">
        <v>0</v>
      </c>
    </row>
    <row r="37" spans="1:6" x14ac:dyDescent="0.25">
      <c r="A37" s="54"/>
      <c r="B37" s="61">
        <v>0</v>
      </c>
      <c r="C37" s="61">
        <v>0</v>
      </c>
      <c r="D37" s="80">
        <v>0</v>
      </c>
      <c r="E37" s="62">
        <v>0</v>
      </c>
      <c r="F37" s="62">
        <v>0</v>
      </c>
    </row>
  </sheetData>
  <mergeCells count="7">
    <mergeCell ref="A3:G3"/>
    <mergeCell ref="A4:G4"/>
    <mergeCell ref="B7:F7"/>
    <mergeCell ref="A10:A12"/>
    <mergeCell ref="B10:F10"/>
    <mergeCell ref="E11:F11"/>
    <mergeCell ref="B11:D11"/>
  </mergeCells>
  <printOptions horizontalCentered="1"/>
  <pageMargins left="0.5" right="0.5" top="1" bottom="1" header="0.5" footer="0.5"/>
  <pageSetup scale="68" fitToHeight="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G37"/>
  <sheetViews>
    <sheetView showGridLines="0" zoomScale="80" zoomScaleNormal="80" workbookViewId="0">
      <selection activeCell="B7" sqref="B7:F7"/>
    </sheetView>
  </sheetViews>
  <sheetFormatPr defaultRowHeight="15.75" x14ac:dyDescent="0.25"/>
  <cols>
    <col min="1" max="1" width="48.75" customWidth="1"/>
    <col min="2" max="6" width="24.875" customWidth="1"/>
  </cols>
  <sheetData>
    <row r="1" spans="1:7" x14ac:dyDescent="0.25">
      <c r="A1" s="78"/>
    </row>
    <row r="2" spans="1:7" x14ac:dyDescent="0.25">
      <c r="A2" s="78" t="s">
        <v>25</v>
      </c>
      <c r="D2" s="79"/>
    </row>
    <row r="3" spans="1:7" ht="27" customHeight="1" x14ac:dyDescent="0.25">
      <c r="A3" s="140" t="s">
        <v>83</v>
      </c>
      <c r="B3" s="140"/>
      <c r="C3" s="140"/>
      <c r="D3" s="140"/>
      <c r="E3" s="140"/>
      <c r="F3" s="140"/>
      <c r="G3" s="140"/>
    </row>
    <row r="4" spans="1:7" ht="27" customHeight="1" x14ac:dyDescent="0.25">
      <c r="A4" s="140" t="s">
        <v>84</v>
      </c>
      <c r="B4" s="140"/>
      <c r="C4" s="140"/>
      <c r="D4" s="140"/>
      <c r="E4" s="140"/>
      <c r="F4" s="140"/>
      <c r="G4" s="140"/>
    </row>
    <row r="5" spans="1:7" x14ac:dyDescent="0.25">
      <c r="A5" s="78" t="s">
        <v>62</v>
      </c>
    </row>
    <row r="6" spans="1:7" x14ac:dyDescent="0.25">
      <c r="A6" s="78"/>
    </row>
    <row r="7" spans="1:7" x14ac:dyDescent="0.25">
      <c r="A7" s="77">
        <v>13</v>
      </c>
      <c r="B7" s="142" t="str">
        <f>'O&amp;M Budget (Required)'!C33</f>
        <v>Other Professional Services (please specify)</v>
      </c>
      <c r="C7" s="143"/>
      <c r="D7" s="143"/>
      <c r="E7" s="143"/>
      <c r="F7" s="144"/>
    </row>
    <row r="8" spans="1:7" x14ac:dyDescent="0.25">
      <c r="A8" s="97"/>
      <c r="B8" s="96"/>
      <c r="C8" s="96"/>
      <c r="D8" s="96"/>
      <c r="E8" s="96"/>
      <c r="F8" s="96"/>
    </row>
    <row r="9" spans="1:7" x14ac:dyDescent="0.25">
      <c r="A9" s="101" t="s">
        <v>85</v>
      </c>
      <c r="B9" s="101" t="s">
        <v>86</v>
      </c>
      <c r="C9" s="101" t="s">
        <v>87</v>
      </c>
      <c r="D9" s="101" t="s">
        <v>88</v>
      </c>
      <c r="E9" s="101" t="s">
        <v>88</v>
      </c>
      <c r="F9" s="101" t="s">
        <v>89</v>
      </c>
    </row>
    <row r="10" spans="1:7" x14ac:dyDescent="0.25">
      <c r="A10" s="141" t="s">
        <v>60</v>
      </c>
      <c r="B10" s="127" t="s">
        <v>61</v>
      </c>
      <c r="C10" s="128"/>
      <c r="D10" s="128"/>
      <c r="E10" s="128"/>
      <c r="F10" s="129"/>
    </row>
    <row r="11" spans="1:7" x14ac:dyDescent="0.25">
      <c r="A11" s="137"/>
      <c r="B11" s="137" t="s">
        <v>0</v>
      </c>
      <c r="C11" s="137"/>
      <c r="D11" s="137"/>
      <c r="E11" s="139" t="s">
        <v>24</v>
      </c>
      <c r="F11" s="139"/>
    </row>
    <row r="12" spans="1:7" x14ac:dyDescent="0.25">
      <c r="A12" s="137"/>
      <c r="B12" s="82">
        <v>1</v>
      </c>
      <c r="C12" s="82">
        <v>2</v>
      </c>
      <c r="D12" s="82">
        <v>3</v>
      </c>
      <c r="E12" s="84">
        <v>1</v>
      </c>
      <c r="F12" s="84">
        <v>2</v>
      </c>
    </row>
    <row r="13" spans="1:7" x14ac:dyDescent="0.25">
      <c r="A13" s="56"/>
      <c r="B13" s="55"/>
      <c r="C13" s="55"/>
      <c r="D13" s="55"/>
      <c r="E13" s="55"/>
      <c r="F13" s="55"/>
    </row>
    <row r="14" spans="1:7" x14ac:dyDescent="0.25">
      <c r="A14" s="54"/>
      <c r="B14" s="61">
        <v>0</v>
      </c>
      <c r="C14" s="61">
        <v>0</v>
      </c>
      <c r="D14" s="80">
        <v>0</v>
      </c>
      <c r="E14" s="62">
        <v>0</v>
      </c>
      <c r="F14" s="62">
        <v>0</v>
      </c>
    </row>
    <row r="15" spans="1:7" x14ac:dyDescent="0.25">
      <c r="A15" s="54"/>
      <c r="B15" s="61">
        <v>0</v>
      </c>
      <c r="C15" s="61">
        <v>0</v>
      </c>
      <c r="D15" s="80">
        <v>0</v>
      </c>
      <c r="E15" s="62">
        <v>0</v>
      </c>
      <c r="F15" s="62">
        <v>0</v>
      </c>
    </row>
    <row r="16" spans="1:7" x14ac:dyDescent="0.25">
      <c r="A16" s="54"/>
      <c r="B16" s="61">
        <v>0</v>
      </c>
      <c r="C16" s="61">
        <v>0</v>
      </c>
      <c r="D16" s="80">
        <v>0</v>
      </c>
      <c r="E16" s="62">
        <v>0</v>
      </c>
      <c r="F16" s="62">
        <v>0</v>
      </c>
    </row>
    <row r="17" spans="1:6" x14ac:dyDescent="0.25">
      <c r="A17" s="54"/>
      <c r="B17" s="61">
        <v>0</v>
      </c>
      <c r="C17" s="61">
        <v>0</v>
      </c>
      <c r="D17" s="80">
        <v>0</v>
      </c>
      <c r="E17" s="62">
        <v>0</v>
      </c>
      <c r="F17" s="62">
        <v>0</v>
      </c>
    </row>
    <row r="18" spans="1:6" x14ac:dyDescent="0.25">
      <c r="A18" s="54"/>
      <c r="B18" s="61">
        <v>0</v>
      </c>
      <c r="C18" s="61">
        <v>0</v>
      </c>
      <c r="D18" s="80">
        <v>0</v>
      </c>
      <c r="E18" s="62">
        <v>0</v>
      </c>
      <c r="F18" s="62">
        <v>0</v>
      </c>
    </row>
    <row r="19" spans="1:6" x14ac:dyDescent="0.25">
      <c r="A19" s="54"/>
      <c r="B19" s="61">
        <v>0</v>
      </c>
      <c r="C19" s="61">
        <v>0</v>
      </c>
      <c r="D19" s="80">
        <v>0</v>
      </c>
      <c r="E19" s="62">
        <v>0</v>
      </c>
      <c r="F19" s="62">
        <v>0</v>
      </c>
    </row>
    <row r="20" spans="1:6" x14ac:dyDescent="0.25">
      <c r="A20" s="54"/>
      <c r="B20" s="61">
        <v>0</v>
      </c>
      <c r="C20" s="61">
        <v>0</v>
      </c>
      <c r="D20" s="80">
        <v>0</v>
      </c>
      <c r="E20" s="62">
        <v>0</v>
      </c>
      <c r="F20" s="62">
        <v>0</v>
      </c>
    </row>
    <row r="21" spans="1:6" x14ac:dyDescent="0.25">
      <c r="A21" s="54"/>
      <c r="B21" s="61">
        <v>0</v>
      </c>
      <c r="C21" s="61">
        <v>0</v>
      </c>
      <c r="D21" s="80">
        <v>0</v>
      </c>
      <c r="E21" s="62">
        <v>0</v>
      </c>
      <c r="F21" s="62">
        <v>0</v>
      </c>
    </row>
    <row r="22" spans="1:6" x14ac:dyDescent="0.25">
      <c r="A22" s="54"/>
      <c r="B22" s="61">
        <v>0</v>
      </c>
      <c r="C22" s="61">
        <v>0</v>
      </c>
      <c r="D22" s="80">
        <v>0</v>
      </c>
      <c r="E22" s="62">
        <v>0</v>
      </c>
      <c r="F22" s="62">
        <v>0</v>
      </c>
    </row>
    <row r="23" spans="1:6" x14ac:dyDescent="0.25">
      <c r="A23" s="54"/>
      <c r="B23" s="61">
        <v>0</v>
      </c>
      <c r="C23" s="61">
        <v>0</v>
      </c>
      <c r="D23" s="80">
        <v>0</v>
      </c>
      <c r="E23" s="62">
        <v>0</v>
      </c>
      <c r="F23" s="62">
        <v>0</v>
      </c>
    </row>
    <row r="24" spans="1:6" x14ac:dyDescent="0.25">
      <c r="A24" s="54"/>
      <c r="B24" s="61">
        <v>0</v>
      </c>
      <c r="C24" s="61">
        <v>0</v>
      </c>
      <c r="D24" s="80">
        <v>0</v>
      </c>
      <c r="E24" s="62">
        <v>0</v>
      </c>
      <c r="F24" s="62">
        <v>0</v>
      </c>
    </row>
    <row r="25" spans="1:6" x14ac:dyDescent="0.25">
      <c r="A25" s="54"/>
      <c r="B25" s="61">
        <v>0</v>
      </c>
      <c r="C25" s="61">
        <v>0</v>
      </c>
      <c r="D25" s="80">
        <v>0</v>
      </c>
      <c r="E25" s="62">
        <v>0</v>
      </c>
      <c r="F25" s="62">
        <v>0</v>
      </c>
    </row>
    <row r="26" spans="1:6" x14ac:dyDescent="0.25">
      <c r="A26" s="54"/>
      <c r="B26" s="61">
        <v>0</v>
      </c>
      <c r="C26" s="61">
        <v>0</v>
      </c>
      <c r="D26" s="80">
        <v>0</v>
      </c>
      <c r="E26" s="62">
        <v>0</v>
      </c>
      <c r="F26" s="62">
        <v>0</v>
      </c>
    </row>
    <row r="27" spans="1:6" x14ac:dyDescent="0.25">
      <c r="A27" s="54"/>
      <c r="B27" s="61">
        <v>0</v>
      </c>
      <c r="C27" s="61">
        <v>0</v>
      </c>
      <c r="D27" s="80">
        <v>0</v>
      </c>
      <c r="E27" s="62">
        <v>0</v>
      </c>
      <c r="F27" s="62">
        <v>0</v>
      </c>
    </row>
    <row r="28" spans="1:6" x14ac:dyDescent="0.25">
      <c r="A28" s="54"/>
      <c r="B28" s="61">
        <v>0</v>
      </c>
      <c r="C28" s="61">
        <v>0</v>
      </c>
      <c r="D28" s="80">
        <v>0</v>
      </c>
      <c r="E28" s="62">
        <v>0</v>
      </c>
      <c r="F28" s="62">
        <v>0</v>
      </c>
    </row>
    <row r="29" spans="1:6" x14ac:dyDescent="0.25">
      <c r="A29" s="54"/>
      <c r="B29" s="61">
        <v>0</v>
      </c>
      <c r="C29" s="61">
        <v>0</v>
      </c>
      <c r="D29" s="80">
        <v>0</v>
      </c>
      <c r="E29" s="62">
        <v>0</v>
      </c>
      <c r="F29" s="62">
        <v>0</v>
      </c>
    </row>
    <row r="30" spans="1:6" x14ac:dyDescent="0.25">
      <c r="A30" s="54"/>
      <c r="B30" s="61">
        <v>0</v>
      </c>
      <c r="C30" s="61">
        <v>0</v>
      </c>
      <c r="D30" s="80">
        <v>0</v>
      </c>
      <c r="E30" s="62">
        <v>0</v>
      </c>
      <c r="F30" s="62">
        <v>0</v>
      </c>
    </row>
    <row r="31" spans="1:6" x14ac:dyDescent="0.25">
      <c r="A31" s="54"/>
      <c r="B31" s="61">
        <v>0</v>
      </c>
      <c r="C31" s="61">
        <v>0</v>
      </c>
      <c r="D31" s="80">
        <v>0</v>
      </c>
      <c r="E31" s="62">
        <v>0</v>
      </c>
      <c r="F31" s="62">
        <v>0</v>
      </c>
    </row>
    <row r="32" spans="1:6" x14ac:dyDescent="0.25">
      <c r="A32" s="54"/>
      <c r="B32" s="61">
        <v>0</v>
      </c>
      <c r="C32" s="61">
        <v>0</v>
      </c>
      <c r="D32" s="80">
        <v>0</v>
      </c>
      <c r="E32" s="62">
        <v>0</v>
      </c>
      <c r="F32" s="62">
        <v>0</v>
      </c>
    </row>
    <row r="33" spans="1:6" x14ac:dyDescent="0.25">
      <c r="A33" s="54"/>
      <c r="B33" s="61">
        <v>0</v>
      </c>
      <c r="C33" s="61">
        <v>0</v>
      </c>
      <c r="D33" s="80">
        <v>0</v>
      </c>
      <c r="E33" s="62">
        <v>0</v>
      </c>
      <c r="F33" s="62">
        <v>0</v>
      </c>
    </row>
    <row r="34" spans="1:6" x14ac:dyDescent="0.25">
      <c r="A34" s="54"/>
      <c r="B34" s="61">
        <v>0</v>
      </c>
      <c r="C34" s="61">
        <v>0</v>
      </c>
      <c r="D34" s="80">
        <v>0</v>
      </c>
      <c r="E34" s="62">
        <v>0</v>
      </c>
      <c r="F34" s="62">
        <v>0</v>
      </c>
    </row>
    <row r="35" spans="1:6" x14ac:dyDescent="0.25">
      <c r="A35" s="54"/>
      <c r="B35" s="61">
        <v>0</v>
      </c>
      <c r="C35" s="61">
        <v>0</v>
      </c>
      <c r="D35" s="80">
        <v>0</v>
      </c>
      <c r="E35" s="62">
        <v>0</v>
      </c>
      <c r="F35" s="62">
        <v>0</v>
      </c>
    </row>
    <row r="36" spans="1:6" x14ac:dyDescent="0.25">
      <c r="A36" s="54"/>
      <c r="B36" s="61">
        <v>0</v>
      </c>
      <c r="C36" s="61">
        <v>0</v>
      </c>
      <c r="D36" s="80">
        <v>0</v>
      </c>
      <c r="E36" s="62">
        <v>0</v>
      </c>
      <c r="F36" s="62">
        <v>0</v>
      </c>
    </row>
    <row r="37" spans="1:6" x14ac:dyDescent="0.25">
      <c r="A37" s="54"/>
      <c r="B37" s="61">
        <v>0</v>
      </c>
      <c r="C37" s="61">
        <v>0</v>
      </c>
      <c r="D37" s="80">
        <v>0</v>
      </c>
      <c r="E37" s="62">
        <v>0</v>
      </c>
      <c r="F37" s="62">
        <v>0</v>
      </c>
    </row>
  </sheetData>
  <mergeCells count="7">
    <mergeCell ref="A3:G3"/>
    <mergeCell ref="A4:G4"/>
    <mergeCell ref="B7:F7"/>
    <mergeCell ref="A10:A12"/>
    <mergeCell ref="B10:F10"/>
    <mergeCell ref="E11:F11"/>
    <mergeCell ref="B11:D11"/>
  </mergeCells>
  <printOptions horizontalCentered="1"/>
  <pageMargins left="0.5" right="0.5" top="1" bottom="1" header="0.5" footer="0.5"/>
  <pageSetup scale="68" fitToHeight="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G37"/>
  <sheetViews>
    <sheetView showGridLines="0" zoomScale="80" zoomScaleNormal="80" workbookViewId="0">
      <selection activeCell="B7" sqref="B7:F7"/>
    </sheetView>
  </sheetViews>
  <sheetFormatPr defaultRowHeight="15.75" x14ac:dyDescent="0.25"/>
  <cols>
    <col min="1" max="1" width="48.75" customWidth="1"/>
    <col min="2" max="6" width="24.875" customWidth="1"/>
  </cols>
  <sheetData>
    <row r="1" spans="1:7" x14ac:dyDescent="0.25">
      <c r="A1" s="78"/>
    </row>
    <row r="2" spans="1:7" x14ac:dyDescent="0.25">
      <c r="A2" s="78" t="s">
        <v>25</v>
      </c>
      <c r="D2" s="79"/>
    </row>
    <row r="3" spans="1:7" ht="27" customHeight="1" x14ac:dyDescent="0.25">
      <c r="A3" s="140" t="s">
        <v>83</v>
      </c>
      <c r="B3" s="140"/>
      <c r="C3" s="140"/>
      <c r="D3" s="140"/>
      <c r="E3" s="140"/>
      <c r="F3" s="140"/>
      <c r="G3" s="140"/>
    </row>
    <row r="4" spans="1:7" ht="27" customHeight="1" x14ac:dyDescent="0.25">
      <c r="A4" s="140" t="s">
        <v>84</v>
      </c>
      <c r="B4" s="140"/>
      <c r="C4" s="140"/>
      <c r="D4" s="140"/>
      <c r="E4" s="140"/>
      <c r="F4" s="140"/>
      <c r="G4" s="140"/>
    </row>
    <row r="5" spans="1:7" x14ac:dyDescent="0.25">
      <c r="A5" s="78" t="s">
        <v>62</v>
      </c>
    </row>
    <row r="6" spans="1:7" x14ac:dyDescent="0.25">
      <c r="A6" s="78"/>
    </row>
    <row r="7" spans="1:7" x14ac:dyDescent="0.25">
      <c r="A7" s="77">
        <v>14</v>
      </c>
      <c r="B7" s="142" t="str">
        <f>'O&amp;M Budget (Required)'!C34</f>
        <v>Other Contractual Services (please specify)</v>
      </c>
      <c r="C7" s="143"/>
      <c r="D7" s="143"/>
      <c r="E7" s="143"/>
      <c r="F7" s="144"/>
    </row>
    <row r="8" spans="1:7" x14ac:dyDescent="0.25">
      <c r="A8" s="97"/>
      <c r="B8" s="96"/>
      <c r="C8" s="96"/>
      <c r="D8" s="96"/>
      <c r="E8" s="96"/>
      <c r="F8" s="96"/>
    </row>
    <row r="9" spans="1:7" x14ac:dyDescent="0.25">
      <c r="A9" s="101" t="s">
        <v>85</v>
      </c>
      <c r="B9" s="101" t="s">
        <v>86</v>
      </c>
      <c r="C9" s="101" t="s">
        <v>87</v>
      </c>
      <c r="D9" s="101" t="s">
        <v>88</v>
      </c>
      <c r="E9" s="101" t="s">
        <v>88</v>
      </c>
      <c r="F9" s="101" t="s">
        <v>89</v>
      </c>
    </row>
    <row r="10" spans="1:7" x14ac:dyDescent="0.25">
      <c r="A10" s="141" t="s">
        <v>60</v>
      </c>
      <c r="B10" s="127" t="s">
        <v>61</v>
      </c>
      <c r="C10" s="128"/>
      <c r="D10" s="128"/>
      <c r="E10" s="128"/>
      <c r="F10" s="129"/>
    </row>
    <row r="11" spans="1:7" x14ac:dyDescent="0.25">
      <c r="A11" s="137"/>
      <c r="B11" s="137" t="s">
        <v>0</v>
      </c>
      <c r="C11" s="137"/>
      <c r="D11" s="137"/>
      <c r="E11" s="139" t="s">
        <v>24</v>
      </c>
      <c r="F11" s="139"/>
    </row>
    <row r="12" spans="1:7" x14ac:dyDescent="0.25">
      <c r="A12" s="137"/>
      <c r="B12" s="82">
        <v>1</v>
      </c>
      <c r="C12" s="82">
        <v>2</v>
      </c>
      <c r="D12" s="82">
        <v>3</v>
      </c>
      <c r="E12" s="84">
        <v>1</v>
      </c>
      <c r="F12" s="84">
        <v>2</v>
      </c>
    </row>
    <row r="13" spans="1:7" x14ac:dyDescent="0.25">
      <c r="A13" s="56"/>
      <c r="B13" s="55"/>
      <c r="C13" s="55"/>
      <c r="D13" s="55"/>
      <c r="E13" s="55"/>
      <c r="F13" s="55"/>
    </row>
    <row r="14" spans="1:7" x14ac:dyDescent="0.25">
      <c r="A14" s="54"/>
      <c r="B14" s="61">
        <v>0</v>
      </c>
      <c r="C14" s="61">
        <v>0</v>
      </c>
      <c r="D14" s="80">
        <v>0</v>
      </c>
      <c r="E14" s="62">
        <v>0</v>
      </c>
      <c r="F14" s="62">
        <v>0</v>
      </c>
    </row>
    <row r="15" spans="1:7" x14ac:dyDescent="0.25">
      <c r="A15" s="54"/>
      <c r="B15" s="61">
        <v>0</v>
      </c>
      <c r="C15" s="61">
        <v>0</v>
      </c>
      <c r="D15" s="80">
        <v>0</v>
      </c>
      <c r="E15" s="62">
        <v>0</v>
      </c>
      <c r="F15" s="62">
        <v>0</v>
      </c>
    </row>
    <row r="16" spans="1:7" x14ac:dyDescent="0.25">
      <c r="A16" s="54"/>
      <c r="B16" s="61">
        <v>0</v>
      </c>
      <c r="C16" s="61">
        <v>0</v>
      </c>
      <c r="D16" s="80">
        <v>0</v>
      </c>
      <c r="E16" s="62">
        <v>0</v>
      </c>
      <c r="F16" s="62">
        <v>0</v>
      </c>
    </row>
    <row r="17" spans="1:6" x14ac:dyDescent="0.25">
      <c r="A17" s="54"/>
      <c r="B17" s="61">
        <v>0</v>
      </c>
      <c r="C17" s="61">
        <v>0</v>
      </c>
      <c r="D17" s="80">
        <v>0</v>
      </c>
      <c r="E17" s="62">
        <v>0</v>
      </c>
      <c r="F17" s="62">
        <v>0</v>
      </c>
    </row>
    <row r="18" spans="1:6" x14ac:dyDescent="0.25">
      <c r="A18" s="54"/>
      <c r="B18" s="61">
        <v>0</v>
      </c>
      <c r="C18" s="61">
        <v>0</v>
      </c>
      <c r="D18" s="80">
        <v>0</v>
      </c>
      <c r="E18" s="62">
        <v>0</v>
      </c>
      <c r="F18" s="62">
        <v>0</v>
      </c>
    </row>
    <row r="19" spans="1:6" x14ac:dyDescent="0.25">
      <c r="A19" s="54"/>
      <c r="B19" s="61">
        <v>0</v>
      </c>
      <c r="C19" s="61">
        <v>0</v>
      </c>
      <c r="D19" s="80">
        <v>0</v>
      </c>
      <c r="E19" s="62">
        <v>0</v>
      </c>
      <c r="F19" s="62">
        <v>0</v>
      </c>
    </row>
    <row r="20" spans="1:6" x14ac:dyDescent="0.25">
      <c r="A20" s="54"/>
      <c r="B20" s="61">
        <v>0</v>
      </c>
      <c r="C20" s="61">
        <v>0</v>
      </c>
      <c r="D20" s="80">
        <v>0</v>
      </c>
      <c r="E20" s="62">
        <v>0</v>
      </c>
      <c r="F20" s="62">
        <v>0</v>
      </c>
    </row>
    <row r="21" spans="1:6" x14ac:dyDescent="0.25">
      <c r="A21" s="54"/>
      <c r="B21" s="61">
        <v>0</v>
      </c>
      <c r="C21" s="61">
        <v>0</v>
      </c>
      <c r="D21" s="80">
        <v>0</v>
      </c>
      <c r="E21" s="62">
        <v>0</v>
      </c>
      <c r="F21" s="62">
        <v>0</v>
      </c>
    </row>
    <row r="22" spans="1:6" x14ac:dyDescent="0.25">
      <c r="A22" s="54"/>
      <c r="B22" s="61">
        <v>0</v>
      </c>
      <c r="C22" s="61">
        <v>0</v>
      </c>
      <c r="D22" s="80">
        <v>0</v>
      </c>
      <c r="E22" s="62">
        <v>0</v>
      </c>
      <c r="F22" s="62">
        <v>0</v>
      </c>
    </row>
    <row r="23" spans="1:6" x14ac:dyDescent="0.25">
      <c r="A23" s="54"/>
      <c r="B23" s="61">
        <v>0</v>
      </c>
      <c r="C23" s="61">
        <v>0</v>
      </c>
      <c r="D23" s="80">
        <v>0</v>
      </c>
      <c r="E23" s="62">
        <v>0</v>
      </c>
      <c r="F23" s="62">
        <v>0</v>
      </c>
    </row>
    <row r="24" spans="1:6" x14ac:dyDescent="0.25">
      <c r="A24" s="54"/>
      <c r="B24" s="61">
        <v>0</v>
      </c>
      <c r="C24" s="61">
        <v>0</v>
      </c>
      <c r="D24" s="80">
        <v>0</v>
      </c>
      <c r="E24" s="62">
        <v>0</v>
      </c>
      <c r="F24" s="62">
        <v>0</v>
      </c>
    </row>
    <row r="25" spans="1:6" x14ac:dyDescent="0.25">
      <c r="A25" s="54"/>
      <c r="B25" s="61">
        <v>0</v>
      </c>
      <c r="C25" s="61">
        <v>0</v>
      </c>
      <c r="D25" s="80">
        <v>0</v>
      </c>
      <c r="E25" s="62">
        <v>0</v>
      </c>
      <c r="F25" s="62">
        <v>0</v>
      </c>
    </row>
    <row r="26" spans="1:6" x14ac:dyDescent="0.25">
      <c r="A26" s="54"/>
      <c r="B26" s="61">
        <v>0</v>
      </c>
      <c r="C26" s="61">
        <v>0</v>
      </c>
      <c r="D26" s="80">
        <v>0</v>
      </c>
      <c r="E26" s="62">
        <v>0</v>
      </c>
      <c r="F26" s="62">
        <v>0</v>
      </c>
    </row>
    <row r="27" spans="1:6" x14ac:dyDescent="0.25">
      <c r="A27" s="54"/>
      <c r="B27" s="61">
        <v>0</v>
      </c>
      <c r="C27" s="61">
        <v>0</v>
      </c>
      <c r="D27" s="80">
        <v>0</v>
      </c>
      <c r="E27" s="62">
        <v>0</v>
      </c>
      <c r="F27" s="62">
        <v>0</v>
      </c>
    </row>
    <row r="28" spans="1:6" x14ac:dyDescent="0.25">
      <c r="A28" s="54"/>
      <c r="B28" s="61">
        <v>0</v>
      </c>
      <c r="C28" s="61">
        <v>0</v>
      </c>
      <c r="D28" s="80">
        <v>0</v>
      </c>
      <c r="E28" s="62">
        <v>0</v>
      </c>
      <c r="F28" s="62">
        <v>0</v>
      </c>
    </row>
    <row r="29" spans="1:6" x14ac:dyDescent="0.25">
      <c r="A29" s="54"/>
      <c r="B29" s="61">
        <v>0</v>
      </c>
      <c r="C29" s="61">
        <v>0</v>
      </c>
      <c r="D29" s="80">
        <v>0</v>
      </c>
      <c r="E29" s="62">
        <v>0</v>
      </c>
      <c r="F29" s="62">
        <v>0</v>
      </c>
    </row>
    <row r="30" spans="1:6" x14ac:dyDescent="0.25">
      <c r="A30" s="54"/>
      <c r="B30" s="61">
        <v>0</v>
      </c>
      <c r="C30" s="61">
        <v>0</v>
      </c>
      <c r="D30" s="80">
        <v>0</v>
      </c>
      <c r="E30" s="62">
        <v>0</v>
      </c>
      <c r="F30" s="62">
        <v>0</v>
      </c>
    </row>
    <row r="31" spans="1:6" x14ac:dyDescent="0.25">
      <c r="A31" s="54"/>
      <c r="B31" s="61">
        <v>0</v>
      </c>
      <c r="C31" s="61">
        <v>0</v>
      </c>
      <c r="D31" s="80">
        <v>0</v>
      </c>
      <c r="E31" s="62">
        <v>0</v>
      </c>
      <c r="F31" s="62">
        <v>0</v>
      </c>
    </row>
    <row r="32" spans="1:6" x14ac:dyDescent="0.25">
      <c r="A32" s="54"/>
      <c r="B32" s="61">
        <v>0</v>
      </c>
      <c r="C32" s="61">
        <v>0</v>
      </c>
      <c r="D32" s="80">
        <v>0</v>
      </c>
      <c r="E32" s="62">
        <v>0</v>
      </c>
      <c r="F32" s="62">
        <v>0</v>
      </c>
    </row>
    <row r="33" spans="1:6" x14ac:dyDescent="0.25">
      <c r="A33" s="54"/>
      <c r="B33" s="61">
        <v>0</v>
      </c>
      <c r="C33" s="61">
        <v>0</v>
      </c>
      <c r="D33" s="80">
        <v>0</v>
      </c>
      <c r="E33" s="62">
        <v>0</v>
      </c>
      <c r="F33" s="62">
        <v>0</v>
      </c>
    </row>
    <row r="34" spans="1:6" x14ac:dyDescent="0.25">
      <c r="A34" s="54"/>
      <c r="B34" s="61">
        <v>0</v>
      </c>
      <c r="C34" s="61">
        <v>0</v>
      </c>
      <c r="D34" s="80">
        <v>0</v>
      </c>
      <c r="E34" s="62">
        <v>0</v>
      </c>
      <c r="F34" s="62">
        <v>0</v>
      </c>
    </row>
    <row r="35" spans="1:6" x14ac:dyDescent="0.25">
      <c r="A35" s="54"/>
      <c r="B35" s="61">
        <v>0</v>
      </c>
      <c r="C35" s="61">
        <v>0</v>
      </c>
      <c r="D35" s="80">
        <v>0</v>
      </c>
      <c r="E35" s="62">
        <v>0</v>
      </c>
      <c r="F35" s="62">
        <v>0</v>
      </c>
    </row>
    <row r="36" spans="1:6" x14ac:dyDescent="0.25">
      <c r="A36" s="54"/>
      <c r="B36" s="61">
        <v>0</v>
      </c>
      <c r="C36" s="61">
        <v>0</v>
      </c>
      <c r="D36" s="80">
        <v>0</v>
      </c>
      <c r="E36" s="62">
        <v>0</v>
      </c>
      <c r="F36" s="62">
        <v>0</v>
      </c>
    </row>
    <row r="37" spans="1:6" x14ac:dyDescent="0.25">
      <c r="A37" s="54"/>
      <c r="B37" s="61">
        <v>0</v>
      </c>
      <c r="C37" s="61">
        <v>0</v>
      </c>
      <c r="D37" s="80">
        <v>0</v>
      </c>
      <c r="E37" s="62">
        <v>0</v>
      </c>
      <c r="F37" s="62">
        <v>0</v>
      </c>
    </row>
  </sheetData>
  <mergeCells count="7">
    <mergeCell ref="A3:G3"/>
    <mergeCell ref="A4:G4"/>
    <mergeCell ref="B7:F7"/>
    <mergeCell ref="A10:A12"/>
    <mergeCell ref="B10:F10"/>
    <mergeCell ref="E11:F11"/>
    <mergeCell ref="B11:D11"/>
  </mergeCells>
  <printOptions horizontalCentered="1"/>
  <pageMargins left="0.5" right="0.5" top="1" bottom="1" header="0.5" footer="0.5"/>
  <pageSetup scale="68" fitToHeight="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G37"/>
  <sheetViews>
    <sheetView showGridLines="0" zoomScale="90" zoomScaleNormal="90" workbookViewId="0">
      <selection activeCell="B7" sqref="B7:F7"/>
    </sheetView>
  </sheetViews>
  <sheetFormatPr defaultRowHeight="15.75" x14ac:dyDescent="0.25"/>
  <cols>
    <col min="1" max="1" width="48.75" customWidth="1"/>
    <col min="2" max="6" width="24.875" customWidth="1"/>
  </cols>
  <sheetData>
    <row r="1" spans="1:7" x14ac:dyDescent="0.25">
      <c r="A1" s="78"/>
    </row>
    <row r="2" spans="1:7" x14ac:dyDescent="0.25">
      <c r="A2" s="78" t="s">
        <v>25</v>
      </c>
      <c r="D2" s="79"/>
    </row>
    <row r="3" spans="1:7" ht="27" customHeight="1" x14ac:dyDescent="0.25">
      <c r="A3" s="140" t="s">
        <v>83</v>
      </c>
      <c r="B3" s="140"/>
      <c r="C3" s="140"/>
      <c r="D3" s="140"/>
      <c r="E3" s="140"/>
      <c r="F3" s="140"/>
      <c r="G3" s="140"/>
    </row>
    <row r="4" spans="1:7" ht="27" customHeight="1" x14ac:dyDescent="0.25">
      <c r="A4" s="140" t="s">
        <v>84</v>
      </c>
      <c r="B4" s="140"/>
      <c r="C4" s="140"/>
      <c r="D4" s="140"/>
      <c r="E4" s="140"/>
      <c r="F4" s="140"/>
      <c r="G4" s="140"/>
    </row>
    <row r="5" spans="1:7" x14ac:dyDescent="0.25">
      <c r="A5" s="78" t="s">
        <v>62</v>
      </c>
    </row>
    <row r="6" spans="1:7" x14ac:dyDescent="0.25">
      <c r="A6" s="78"/>
    </row>
    <row r="7" spans="1:7" x14ac:dyDescent="0.25">
      <c r="A7" s="77">
        <v>15</v>
      </c>
      <c r="B7" s="142" t="str">
        <f>'O&amp;M Budget (Required)'!C35</f>
        <v xml:space="preserve">Inventory for Operation &amp; Maintenance Activities </v>
      </c>
      <c r="C7" s="143"/>
      <c r="D7" s="143"/>
      <c r="E7" s="143"/>
      <c r="F7" s="144"/>
    </row>
    <row r="8" spans="1:7" x14ac:dyDescent="0.25">
      <c r="A8" s="97"/>
      <c r="B8" s="96"/>
      <c r="C8" s="96"/>
      <c r="D8" s="96"/>
      <c r="E8" s="96"/>
      <c r="F8" s="96"/>
    </row>
    <row r="9" spans="1:7" x14ac:dyDescent="0.25">
      <c r="A9" s="101" t="s">
        <v>85</v>
      </c>
      <c r="B9" s="101" t="s">
        <v>86</v>
      </c>
      <c r="C9" s="101" t="s">
        <v>87</v>
      </c>
      <c r="D9" s="101" t="s">
        <v>88</v>
      </c>
      <c r="E9" s="101" t="s">
        <v>88</v>
      </c>
      <c r="F9" s="101" t="s">
        <v>89</v>
      </c>
    </row>
    <row r="10" spans="1:7" x14ac:dyDescent="0.25">
      <c r="A10" s="141" t="s">
        <v>60</v>
      </c>
      <c r="B10" s="127" t="s">
        <v>61</v>
      </c>
      <c r="C10" s="128"/>
      <c r="D10" s="128"/>
      <c r="E10" s="128"/>
      <c r="F10" s="129"/>
    </row>
    <row r="11" spans="1:7" x14ac:dyDescent="0.25">
      <c r="A11" s="137"/>
      <c r="B11" s="137" t="s">
        <v>0</v>
      </c>
      <c r="C11" s="137"/>
      <c r="D11" s="137"/>
      <c r="E11" s="139" t="s">
        <v>24</v>
      </c>
      <c r="F11" s="139"/>
    </row>
    <row r="12" spans="1:7" x14ac:dyDescent="0.25">
      <c r="A12" s="137"/>
      <c r="B12" s="82">
        <v>1</v>
      </c>
      <c r="C12" s="82">
        <v>2</v>
      </c>
      <c r="D12" s="82">
        <v>3</v>
      </c>
      <c r="E12" s="84">
        <v>1</v>
      </c>
      <c r="F12" s="84">
        <v>2</v>
      </c>
    </row>
    <row r="13" spans="1:7" x14ac:dyDescent="0.25">
      <c r="A13" s="56"/>
      <c r="B13" s="55"/>
      <c r="C13" s="55"/>
      <c r="D13" s="55"/>
      <c r="E13" s="55"/>
      <c r="F13" s="55"/>
    </row>
    <row r="14" spans="1:7" x14ac:dyDescent="0.25">
      <c r="A14" s="54"/>
      <c r="B14" s="61">
        <v>0</v>
      </c>
      <c r="C14" s="61">
        <v>0</v>
      </c>
      <c r="D14" s="80">
        <v>0</v>
      </c>
      <c r="E14" s="62">
        <v>0</v>
      </c>
      <c r="F14" s="62">
        <v>0</v>
      </c>
    </row>
    <row r="15" spans="1:7" x14ac:dyDescent="0.25">
      <c r="A15" s="54"/>
      <c r="B15" s="61">
        <v>0</v>
      </c>
      <c r="C15" s="61">
        <v>0</v>
      </c>
      <c r="D15" s="80">
        <v>0</v>
      </c>
      <c r="E15" s="62">
        <v>0</v>
      </c>
      <c r="F15" s="62">
        <v>0</v>
      </c>
    </row>
    <row r="16" spans="1:7" x14ac:dyDescent="0.25">
      <c r="A16" s="54"/>
      <c r="B16" s="61">
        <v>0</v>
      </c>
      <c r="C16" s="61">
        <v>0</v>
      </c>
      <c r="D16" s="80">
        <v>0</v>
      </c>
      <c r="E16" s="62">
        <v>0</v>
      </c>
      <c r="F16" s="62">
        <v>0</v>
      </c>
    </row>
    <row r="17" spans="1:6" x14ac:dyDescent="0.25">
      <c r="A17" s="54"/>
      <c r="B17" s="61">
        <v>0</v>
      </c>
      <c r="C17" s="61">
        <v>0</v>
      </c>
      <c r="D17" s="80">
        <v>0</v>
      </c>
      <c r="E17" s="62">
        <v>0</v>
      </c>
      <c r="F17" s="62">
        <v>0</v>
      </c>
    </row>
    <row r="18" spans="1:6" x14ac:dyDescent="0.25">
      <c r="A18" s="54"/>
      <c r="B18" s="61">
        <v>0</v>
      </c>
      <c r="C18" s="61">
        <v>0</v>
      </c>
      <c r="D18" s="80">
        <v>0</v>
      </c>
      <c r="E18" s="62">
        <v>0</v>
      </c>
      <c r="F18" s="62">
        <v>0</v>
      </c>
    </row>
    <row r="19" spans="1:6" x14ac:dyDescent="0.25">
      <c r="A19" s="54"/>
      <c r="B19" s="61">
        <v>0</v>
      </c>
      <c r="C19" s="61">
        <v>0</v>
      </c>
      <c r="D19" s="80">
        <v>0</v>
      </c>
      <c r="E19" s="62">
        <v>0</v>
      </c>
      <c r="F19" s="62">
        <v>0</v>
      </c>
    </row>
    <row r="20" spans="1:6" x14ac:dyDescent="0.25">
      <c r="A20" s="54"/>
      <c r="B20" s="61">
        <v>0</v>
      </c>
      <c r="C20" s="61">
        <v>0</v>
      </c>
      <c r="D20" s="80">
        <v>0</v>
      </c>
      <c r="E20" s="62">
        <v>0</v>
      </c>
      <c r="F20" s="62">
        <v>0</v>
      </c>
    </row>
    <row r="21" spans="1:6" x14ac:dyDescent="0.25">
      <c r="A21" s="54"/>
      <c r="B21" s="61">
        <v>0</v>
      </c>
      <c r="C21" s="61">
        <v>0</v>
      </c>
      <c r="D21" s="80">
        <v>0</v>
      </c>
      <c r="E21" s="62">
        <v>0</v>
      </c>
      <c r="F21" s="62">
        <v>0</v>
      </c>
    </row>
    <row r="22" spans="1:6" x14ac:dyDescent="0.25">
      <c r="A22" s="54"/>
      <c r="B22" s="61">
        <v>0</v>
      </c>
      <c r="C22" s="61">
        <v>0</v>
      </c>
      <c r="D22" s="80">
        <v>0</v>
      </c>
      <c r="E22" s="62">
        <v>0</v>
      </c>
      <c r="F22" s="62">
        <v>0</v>
      </c>
    </row>
    <row r="23" spans="1:6" x14ac:dyDescent="0.25">
      <c r="A23" s="54"/>
      <c r="B23" s="61">
        <v>0</v>
      </c>
      <c r="C23" s="61">
        <v>0</v>
      </c>
      <c r="D23" s="80">
        <v>0</v>
      </c>
      <c r="E23" s="62">
        <v>0</v>
      </c>
      <c r="F23" s="62">
        <v>0</v>
      </c>
    </row>
    <row r="24" spans="1:6" x14ac:dyDescent="0.25">
      <c r="A24" s="54"/>
      <c r="B24" s="61">
        <v>0</v>
      </c>
      <c r="C24" s="61">
        <v>0</v>
      </c>
      <c r="D24" s="80">
        <v>0</v>
      </c>
      <c r="E24" s="62">
        <v>0</v>
      </c>
      <c r="F24" s="62">
        <v>0</v>
      </c>
    </row>
    <row r="25" spans="1:6" x14ac:dyDescent="0.25">
      <c r="A25" s="54"/>
      <c r="B25" s="61">
        <v>0</v>
      </c>
      <c r="C25" s="61">
        <v>0</v>
      </c>
      <c r="D25" s="80">
        <v>0</v>
      </c>
      <c r="E25" s="62">
        <v>0</v>
      </c>
      <c r="F25" s="62">
        <v>0</v>
      </c>
    </row>
    <row r="26" spans="1:6" x14ac:dyDescent="0.25">
      <c r="A26" s="54"/>
      <c r="B26" s="61">
        <v>0</v>
      </c>
      <c r="C26" s="61">
        <v>0</v>
      </c>
      <c r="D26" s="80">
        <v>0</v>
      </c>
      <c r="E26" s="62">
        <v>0</v>
      </c>
      <c r="F26" s="62">
        <v>0</v>
      </c>
    </row>
    <row r="27" spans="1:6" x14ac:dyDescent="0.25">
      <c r="A27" s="54"/>
      <c r="B27" s="61">
        <v>0</v>
      </c>
      <c r="C27" s="61">
        <v>0</v>
      </c>
      <c r="D27" s="80">
        <v>0</v>
      </c>
      <c r="E27" s="62">
        <v>0</v>
      </c>
      <c r="F27" s="62">
        <v>0</v>
      </c>
    </row>
    <row r="28" spans="1:6" x14ac:dyDescent="0.25">
      <c r="A28" s="54"/>
      <c r="B28" s="61">
        <v>0</v>
      </c>
      <c r="C28" s="61">
        <v>0</v>
      </c>
      <c r="D28" s="80">
        <v>0</v>
      </c>
      <c r="E28" s="62">
        <v>0</v>
      </c>
      <c r="F28" s="62">
        <v>0</v>
      </c>
    </row>
    <row r="29" spans="1:6" x14ac:dyDescent="0.25">
      <c r="A29" s="54"/>
      <c r="B29" s="61">
        <v>0</v>
      </c>
      <c r="C29" s="61">
        <v>0</v>
      </c>
      <c r="D29" s="80">
        <v>0</v>
      </c>
      <c r="E29" s="62">
        <v>0</v>
      </c>
      <c r="F29" s="62">
        <v>0</v>
      </c>
    </row>
    <row r="30" spans="1:6" x14ac:dyDescent="0.25">
      <c r="A30" s="54"/>
      <c r="B30" s="61">
        <v>0</v>
      </c>
      <c r="C30" s="61">
        <v>0</v>
      </c>
      <c r="D30" s="80">
        <v>0</v>
      </c>
      <c r="E30" s="62">
        <v>0</v>
      </c>
      <c r="F30" s="62">
        <v>0</v>
      </c>
    </row>
    <row r="31" spans="1:6" x14ac:dyDescent="0.25">
      <c r="A31" s="54"/>
      <c r="B31" s="61">
        <v>0</v>
      </c>
      <c r="C31" s="61">
        <v>0</v>
      </c>
      <c r="D31" s="80">
        <v>0</v>
      </c>
      <c r="E31" s="62">
        <v>0</v>
      </c>
      <c r="F31" s="62">
        <v>0</v>
      </c>
    </row>
    <row r="32" spans="1:6" x14ac:dyDescent="0.25">
      <c r="A32" s="54"/>
      <c r="B32" s="61">
        <v>0</v>
      </c>
      <c r="C32" s="61">
        <v>0</v>
      </c>
      <c r="D32" s="80">
        <v>0</v>
      </c>
      <c r="E32" s="62">
        <v>0</v>
      </c>
      <c r="F32" s="62">
        <v>0</v>
      </c>
    </row>
    <row r="33" spans="1:6" x14ac:dyDescent="0.25">
      <c r="A33" s="54"/>
      <c r="B33" s="61">
        <v>0</v>
      </c>
      <c r="C33" s="61">
        <v>0</v>
      </c>
      <c r="D33" s="80">
        <v>0</v>
      </c>
      <c r="E33" s="62">
        <v>0</v>
      </c>
      <c r="F33" s="62">
        <v>0</v>
      </c>
    </row>
    <row r="34" spans="1:6" x14ac:dyDescent="0.25">
      <c r="A34" s="54"/>
      <c r="B34" s="61">
        <v>0</v>
      </c>
      <c r="C34" s="61">
        <v>0</v>
      </c>
      <c r="D34" s="80">
        <v>0</v>
      </c>
      <c r="E34" s="62">
        <v>0</v>
      </c>
      <c r="F34" s="62">
        <v>0</v>
      </c>
    </row>
    <row r="35" spans="1:6" x14ac:dyDescent="0.25">
      <c r="A35" s="54"/>
      <c r="B35" s="61">
        <v>0</v>
      </c>
      <c r="C35" s="61">
        <v>0</v>
      </c>
      <c r="D35" s="80">
        <v>0</v>
      </c>
      <c r="E35" s="62">
        <v>0</v>
      </c>
      <c r="F35" s="62">
        <v>0</v>
      </c>
    </row>
    <row r="36" spans="1:6" x14ac:dyDescent="0.25">
      <c r="A36" s="54"/>
      <c r="B36" s="61">
        <v>0</v>
      </c>
      <c r="C36" s="61">
        <v>0</v>
      </c>
      <c r="D36" s="80">
        <v>0</v>
      </c>
      <c r="E36" s="62">
        <v>0</v>
      </c>
      <c r="F36" s="62">
        <v>0</v>
      </c>
    </row>
    <row r="37" spans="1:6" x14ac:dyDescent="0.25">
      <c r="A37" s="54"/>
      <c r="B37" s="61">
        <v>0</v>
      </c>
      <c r="C37" s="61">
        <v>0</v>
      </c>
      <c r="D37" s="80">
        <v>0</v>
      </c>
      <c r="E37" s="62">
        <v>0</v>
      </c>
      <c r="F37" s="62">
        <v>0</v>
      </c>
    </row>
  </sheetData>
  <mergeCells count="7">
    <mergeCell ref="A3:G3"/>
    <mergeCell ref="A4:G4"/>
    <mergeCell ref="B7:F7"/>
    <mergeCell ref="A10:A12"/>
    <mergeCell ref="B10:F10"/>
    <mergeCell ref="E11:F11"/>
    <mergeCell ref="B11:D11"/>
  </mergeCells>
  <printOptions horizontalCentered="1"/>
  <pageMargins left="0.5" right="0.5" top="1" bottom="1" header="0.5" footer="0.5"/>
  <pageSetup scale="68"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B1:K28"/>
  <sheetViews>
    <sheetView view="pageBreakPreview" topLeftCell="A13" zoomScale="120" zoomScaleNormal="125" zoomScaleSheetLayoutView="120" workbookViewId="0">
      <selection activeCell="D23" sqref="D23"/>
    </sheetView>
  </sheetViews>
  <sheetFormatPr defaultColWidth="9" defaultRowHeight="15.75" x14ac:dyDescent="0.25"/>
  <cols>
    <col min="1" max="1" width="3.625" style="35" customWidth="1"/>
    <col min="2" max="3" width="4.375" style="52" customWidth="1"/>
    <col min="4" max="4" width="66.875" style="35" customWidth="1"/>
    <col min="5" max="6" width="15.625" style="35" customWidth="1"/>
    <col min="7" max="7" width="15.625" style="37" customWidth="1"/>
    <col min="8" max="9" width="15.625" style="36" customWidth="1"/>
    <col min="10" max="10" width="3.625" style="36" customWidth="1"/>
    <col min="11" max="11" width="9" style="36"/>
    <col min="12" max="16384" width="9" style="35"/>
  </cols>
  <sheetData>
    <row r="1" spans="2:11" x14ac:dyDescent="0.25">
      <c r="B1" s="36"/>
      <c r="C1" s="36"/>
      <c r="D1" s="73"/>
    </row>
    <row r="2" spans="2:11" ht="18.75" x14ac:dyDescent="0.3">
      <c r="B2" s="115" t="s">
        <v>81</v>
      </c>
      <c r="C2" s="115"/>
      <c r="D2" s="115"/>
      <c r="E2" s="115"/>
      <c r="F2" s="115"/>
      <c r="G2" s="115"/>
      <c r="H2" s="115"/>
      <c r="I2" s="115"/>
    </row>
    <row r="3" spans="2:11" x14ac:dyDescent="0.25">
      <c r="B3" s="36" t="s">
        <v>4</v>
      </c>
      <c r="C3" s="36"/>
    </row>
    <row r="4" spans="2:11" ht="18.75" x14ac:dyDescent="0.3">
      <c r="B4" s="116" t="s">
        <v>5</v>
      </c>
      <c r="C4" s="117"/>
      <c r="D4" s="117"/>
      <c r="E4" s="117"/>
      <c r="F4" s="117"/>
      <c r="G4" s="117"/>
      <c r="H4" s="117"/>
      <c r="I4" s="118"/>
    </row>
    <row r="5" spans="2:11" ht="9" customHeight="1" x14ac:dyDescent="0.3">
      <c r="D5" s="38"/>
      <c r="E5" s="38"/>
      <c r="F5" s="38"/>
    </row>
    <row r="6" spans="2:11" s="39" customFormat="1" ht="15.75" customHeight="1" x14ac:dyDescent="0.25">
      <c r="B6" s="119" t="s">
        <v>25</v>
      </c>
      <c r="C6" s="119"/>
      <c r="D6" s="119"/>
      <c r="E6" s="119"/>
      <c r="F6" s="119"/>
      <c r="G6" s="119"/>
      <c r="H6" s="119"/>
      <c r="I6" s="119"/>
      <c r="J6" s="40"/>
      <c r="K6" s="40"/>
    </row>
    <row r="7" spans="2:11" s="39" customFormat="1" ht="15.75" customHeight="1" x14ac:dyDescent="0.25">
      <c r="B7" s="120" t="s">
        <v>78</v>
      </c>
      <c r="C7" s="120"/>
      <c r="D7" s="120"/>
      <c r="E7" s="120"/>
      <c r="F7" s="120"/>
      <c r="G7" s="120"/>
      <c r="H7" s="120"/>
      <c r="I7" s="120"/>
      <c r="J7" s="40"/>
      <c r="K7" s="40"/>
    </row>
    <row r="8" spans="2:11" s="39" customFormat="1" ht="15" customHeight="1" x14ac:dyDescent="0.25">
      <c r="B8" s="120" t="s">
        <v>44</v>
      </c>
      <c r="C8" s="120"/>
      <c r="D8" s="120"/>
      <c r="E8" s="120"/>
      <c r="F8" s="120"/>
      <c r="G8" s="120"/>
      <c r="H8" s="120"/>
      <c r="I8" s="120"/>
      <c r="J8" s="40"/>
      <c r="K8" s="40"/>
    </row>
    <row r="9" spans="2:11" s="39" customFormat="1" ht="15" customHeight="1" x14ac:dyDescent="0.25">
      <c r="B9" s="120" t="s">
        <v>57</v>
      </c>
      <c r="C9" s="120"/>
      <c r="D9" s="120"/>
      <c r="E9" s="120"/>
      <c r="F9" s="120"/>
      <c r="G9" s="120"/>
      <c r="H9" s="120"/>
      <c r="I9" s="120"/>
      <c r="J9" s="40"/>
      <c r="K9" s="40"/>
    </row>
    <row r="10" spans="2:11" s="39" customFormat="1" ht="15" customHeight="1" x14ac:dyDescent="0.25">
      <c r="B10" s="120" t="s">
        <v>48</v>
      </c>
      <c r="C10" s="120"/>
      <c r="D10" s="120"/>
      <c r="E10" s="120"/>
      <c r="F10" s="120"/>
      <c r="G10" s="120"/>
      <c r="H10" s="120"/>
      <c r="I10" s="120"/>
      <c r="J10" s="40"/>
      <c r="K10" s="40"/>
    </row>
    <row r="11" spans="2:11" s="39" customFormat="1" ht="15.75" customHeight="1" x14ac:dyDescent="0.25">
      <c r="B11" s="120" t="s">
        <v>79</v>
      </c>
      <c r="C11" s="120"/>
      <c r="D11" s="120"/>
      <c r="E11" s="120"/>
      <c r="F11" s="120"/>
      <c r="G11" s="120"/>
      <c r="H11" s="120"/>
      <c r="I11" s="120"/>
      <c r="J11" s="40"/>
      <c r="K11" s="40"/>
    </row>
    <row r="12" spans="2:11" s="39" customFormat="1" ht="15.75" customHeight="1" x14ac:dyDescent="0.25">
      <c r="B12" s="53"/>
      <c r="C12" s="53"/>
      <c r="D12" s="41"/>
      <c r="E12" s="41"/>
      <c r="F12" s="41"/>
      <c r="G12" s="43"/>
      <c r="H12" s="40"/>
      <c r="I12" s="40"/>
      <c r="J12" s="40"/>
      <c r="K12" s="40"/>
    </row>
    <row r="13" spans="2:11" s="39" customFormat="1" ht="15.75" customHeight="1" x14ac:dyDescent="0.25">
      <c r="B13" s="63"/>
      <c r="C13" s="63"/>
      <c r="D13" s="130" t="s">
        <v>27</v>
      </c>
      <c r="E13" s="130"/>
      <c r="F13" s="130"/>
      <c r="G13" s="130"/>
      <c r="H13" s="130"/>
      <c r="I13" s="130"/>
      <c r="J13" s="40"/>
      <c r="K13" s="40"/>
    </row>
    <row r="14" spans="2:11" s="39" customFormat="1" ht="15.75" customHeight="1" thickBot="1" x14ac:dyDescent="0.3">
      <c r="B14" s="53"/>
      <c r="C14" s="53"/>
      <c r="D14" s="41"/>
      <c r="E14" s="41"/>
      <c r="F14" s="41"/>
      <c r="G14" s="43"/>
      <c r="H14" s="43"/>
      <c r="I14" s="40"/>
      <c r="J14" s="40"/>
      <c r="K14" s="40"/>
    </row>
    <row r="15" spans="2:11" s="47" customFormat="1" ht="15.75" customHeight="1" x14ac:dyDescent="0.25">
      <c r="B15" s="124" t="s">
        <v>26</v>
      </c>
      <c r="C15" s="125"/>
      <c r="D15" s="126"/>
      <c r="E15" s="133" t="s">
        <v>0</v>
      </c>
      <c r="F15" s="134"/>
      <c r="G15" s="135"/>
      <c r="H15" s="131" t="s">
        <v>24</v>
      </c>
      <c r="I15" s="132"/>
      <c r="J15" s="48"/>
      <c r="K15" s="48"/>
    </row>
    <row r="16" spans="2:11" x14ac:dyDescent="0.25">
      <c r="B16" s="127"/>
      <c r="C16" s="128"/>
      <c r="D16" s="129"/>
      <c r="E16" s="44">
        <v>1</v>
      </c>
      <c r="F16" s="44">
        <v>2</v>
      </c>
      <c r="G16" s="82">
        <v>3</v>
      </c>
      <c r="H16" s="81">
        <v>1</v>
      </c>
      <c r="I16" s="45">
        <v>2</v>
      </c>
    </row>
    <row r="17" spans="2:11" s="39" customFormat="1" ht="2.25" customHeight="1" x14ac:dyDescent="0.25">
      <c r="B17" s="56"/>
      <c r="C17" s="76"/>
      <c r="D17" s="57"/>
      <c r="E17" s="55"/>
      <c r="F17" s="55"/>
      <c r="G17" s="55"/>
      <c r="H17" s="55">
        <v>2</v>
      </c>
      <c r="I17" s="55">
        <v>2</v>
      </c>
      <c r="J17" s="40"/>
      <c r="K17" s="40"/>
    </row>
    <row r="18" spans="2:11" ht="47.25" customHeight="1" x14ac:dyDescent="0.25">
      <c r="B18" s="121" t="s">
        <v>58</v>
      </c>
      <c r="C18" s="54">
        <v>1</v>
      </c>
      <c r="D18" s="51" t="s">
        <v>73</v>
      </c>
      <c r="E18" s="61">
        <v>0</v>
      </c>
      <c r="F18" s="80">
        <v>0</v>
      </c>
      <c r="G18" s="80">
        <v>0</v>
      </c>
      <c r="H18" s="62">
        <v>0</v>
      </c>
      <c r="I18" s="62">
        <v>0</v>
      </c>
    </row>
    <row r="19" spans="2:11" ht="15.75" customHeight="1" x14ac:dyDescent="0.25">
      <c r="B19" s="122"/>
      <c r="C19" s="54">
        <v>2</v>
      </c>
      <c r="D19" s="51" t="s">
        <v>29</v>
      </c>
      <c r="E19" s="61">
        <v>0</v>
      </c>
      <c r="F19" s="61">
        <v>0</v>
      </c>
      <c r="G19" s="80">
        <v>0</v>
      </c>
      <c r="H19" s="62">
        <v>0</v>
      </c>
      <c r="I19" s="62">
        <v>0</v>
      </c>
    </row>
    <row r="20" spans="2:11" ht="15.75" customHeight="1" x14ac:dyDescent="0.25">
      <c r="B20" s="122"/>
      <c r="C20" s="54">
        <v>3</v>
      </c>
      <c r="D20" s="49" t="s">
        <v>28</v>
      </c>
      <c r="E20" s="61">
        <v>0</v>
      </c>
      <c r="F20" s="61">
        <v>0</v>
      </c>
      <c r="G20" s="80">
        <v>0</v>
      </c>
      <c r="H20" s="62">
        <v>0</v>
      </c>
      <c r="I20" s="62">
        <v>0</v>
      </c>
    </row>
    <row r="21" spans="2:11" x14ac:dyDescent="0.25">
      <c r="B21" s="122"/>
      <c r="C21" s="54">
        <v>4</v>
      </c>
      <c r="D21" s="68" t="s">
        <v>74</v>
      </c>
      <c r="E21" s="61">
        <v>0</v>
      </c>
      <c r="F21" s="61">
        <v>0</v>
      </c>
      <c r="G21" s="80">
        <v>0</v>
      </c>
      <c r="H21" s="62">
        <v>0</v>
      </c>
      <c r="I21" s="62">
        <v>0</v>
      </c>
    </row>
    <row r="22" spans="2:11" ht="27" x14ac:dyDescent="0.25">
      <c r="B22" s="122"/>
      <c r="C22" s="54">
        <v>5</v>
      </c>
      <c r="D22" s="51" t="s">
        <v>59</v>
      </c>
      <c r="E22" s="61">
        <v>0</v>
      </c>
      <c r="F22" s="61">
        <v>0</v>
      </c>
      <c r="G22" s="80">
        <v>0</v>
      </c>
      <c r="H22" s="62">
        <v>0</v>
      </c>
      <c r="I22" s="62">
        <v>0</v>
      </c>
    </row>
    <row r="23" spans="2:11" ht="27.75" customHeight="1" x14ac:dyDescent="0.25">
      <c r="B23" s="122"/>
      <c r="C23" s="54">
        <v>6</v>
      </c>
      <c r="D23" s="51" t="s">
        <v>54</v>
      </c>
      <c r="E23" s="61">
        <v>0</v>
      </c>
      <c r="F23" s="61">
        <v>0</v>
      </c>
      <c r="G23" s="80">
        <v>0</v>
      </c>
      <c r="H23" s="62">
        <v>0</v>
      </c>
      <c r="I23" s="62">
        <v>0</v>
      </c>
    </row>
    <row r="24" spans="2:11" ht="15.75" customHeight="1" x14ac:dyDescent="0.25">
      <c r="B24" s="123"/>
      <c r="C24" s="54"/>
      <c r="D24" s="71" t="s">
        <v>56</v>
      </c>
      <c r="E24" s="72">
        <f>E18+E19+E20+E21+E22+E23</f>
        <v>0</v>
      </c>
      <c r="F24" s="72">
        <f t="shared" ref="F24:I24" si="0">F18+F19+F20+F21+F22+F23</f>
        <v>0</v>
      </c>
      <c r="G24" s="72">
        <f t="shared" si="0"/>
        <v>0</v>
      </c>
      <c r="H24" s="72">
        <f t="shared" si="0"/>
        <v>0</v>
      </c>
      <c r="I24" s="72">
        <f t="shared" si="0"/>
        <v>0</v>
      </c>
    </row>
    <row r="25" spans="2:11" x14ac:dyDescent="0.25">
      <c r="B25" s="58"/>
      <c r="C25" s="58"/>
      <c r="D25" s="59"/>
      <c r="E25" s="60"/>
      <c r="F25" s="60"/>
      <c r="G25" s="60"/>
      <c r="H25" s="60"/>
      <c r="I25" s="60"/>
    </row>
    <row r="26" spans="2:11" ht="15.75" customHeight="1" x14ac:dyDescent="0.25">
      <c r="B26" s="112" t="s">
        <v>64</v>
      </c>
      <c r="C26" s="87"/>
      <c r="D26" s="88" t="s">
        <v>65</v>
      </c>
      <c r="E26" s="67"/>
      <c r="F26" s="67"/>
      <c r="G26" s="67"/>
      <c r="H26" s="67"/>
      <c r="I26" s="67"/>
    </row>
    <row r="27" spans="2:11" ht="76.5" customHeight="1" x14ac:dyDescent="0.25">
      <c r="B27" s="113"/>
      <c r="C27" s="89">
        <v>7</v>
      </c>
      <c r="D27" s="90" t="s">
        <v>66</v>
      </c>
      <c r="E27" s="61">
        <v>0</v>
      </c>
      <c r="F27" s="61">
        <v>0</v>
      </c>
      <c r="G27" s="80">
        <v>0</v>
      </c>
      <c r="H27" s="62">
        <v>0</v>
      </c>
      <c r="I27" s="62">
        <v>0</v>
      </c>
    </row>
    <row r="28" spans="2:11" x14ac:dyDescent="0.25">
      <c r="B28" s="114"/>
      <c r="C28" s="91"/>
      <c r="D28" s="92" t="s">
        <v>67</v>
      </c>
      <c r="E28" s="93">
        <f>E27</f>
        <v>0</v>
      </c>
      <c r="F28" s="93">
        <f>F27</f>
        <v>0</v>
      </c>
      <c r="G28" s="93">
        <f>G27</f>
        <v>0</v>
      </c>
      <c r="H28" s="93">
        <f>H27</f>
        <v>0</v>
      </c>
      <c r="I28" s="93">
        <f>I27</f>
        <v>0</v>
      </c>
    </row>
  </sheetData>
  <mergeCells count="14">
    <mergeCell ref="B26:B28"/>
    <mergeCell ref="B2:I2"/>
    <mergeCell ref="B4:I4"/>
    <mergeCell ref="B6:I6"/>
    <mergeCell ref="B7:I7"/>
    <mergeCell ref="B8:I8"/>
    <mergeCell ref="B18:B24"/>
    <mergeCell ref="B9:I9"/>
    <mergeCell ref="B10:I10"/>
    <mergeCell ref="B11:I11"/>
    <mergeCell ref="B15:D16"/>
    <mergeCell ref="D13:I13"/>
    <mergeCell ref="H15:I15"/>
    <mergeCell ref="E15:G15"/>
  </mergeCells>
  <phoneticPr fontId="0" type="noConversion"/>
  <printOptions horizontalCentered="1"/>
  <pageMargins left="0.5" right="0.5" top="1" bottom="1" header="0.5" footer="0.5"/>
  <pageSetup scale="7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G37"/>
  <sheetViews>
    <sheetView showGridLines="0" view="pageBreakPreview" zoomScale="70" zoomScaleNormal="100" zoomScaleSheetLayoutView="70" workbookViewId="0">
      <selection activeCell="B7" sqref="B7:F7"/>
    </sheetView>
  </sheetViews>
  <sheetFormatPr defaultRowHeight="15.75" x14ac:dyDescent="0.25"/>
  <cols>
    <col min="1" max="1" width="48.75" customWidth="1"/>
    <col min="2" max="6" width="24.875" customWidth="1"/>
  </cols>
  <sheetData>
    <row r="1" spans="1:7" x14ac:dyDescent="0.25">
      <c r="A1" s="78"/>
    </row>
    <row r="2" spans="1:7" x14ac:dyDescent="0.25">
      <c r="A2" s="78" t="s">
        <v>25</v>
      </c>
      <c r="D2" s="79"/>
    </row>
    <row r="3" spans="1:7" ht="27" customHeight="1" x14ac:dyDescent="0.25">
      <c r="A3" s="140" t="s">
        <v>83</v>
      </c>
      <c r="B3" s="140"/>
      <c r="C3" s="140"/>
      <c r="D3" s="140"/>
      <c r="E3" s="140"/>
      <c r="F3" s="140"/>
      <c r="G3" s="140"/>
    </row>
    <row r="4" spans="1:7" ht="27" customHeight="1" x14ac:dyDescent="0.25">
      <c r="A4" s="140" t="s">
        <v>84</v>
      </c>
      <c r="B4" s="140"/>
      <c r="C4" s="140"/>
      <c r="D4" s="140"/>
      <c r="E4" s="140"/>
      <c r="F4" s="140"/>
      <c r="G4" s="140"/>
    </row>
    <row r="5" spans="1:7" x14ac:dyDescent="0.25">
      <c r="A5" s="78" t="s">
        <v>62</v>
      </c>
    </row>
    <row r="6" spans="1:7" x14ac:dyDescent="0.25">
      <c r="A6" s="78"/>
    </row>
    <row r="7" spans="1:7" x14ac:dyDescent="0.25">
      <c r="A7" s="77">
        <v>16</v>
      </c>
      <c r="B7" s="142" t="str">
        <f>'O&amp;M Budget (Required)'!C36</f>
        <v>Equipment Rental (please specify or explain)</v>
      </c>
      <c r="C7" s="143"/>
      <c r="D7" s="143"/>
      <c r="E7" s="143"/>
      <c r="F7" s="144"/>
    </row>
    <row r="8" spans="1:7" x14ac:dyDescent="0.25">
      <c r="A8" s="97"/>
      <c r="B8" s="96"/>
      <c r="C8" s="96"/>
      <c r="D8" s="96"/>
      <c r="E8" s="96"/>
      <c r="F8" s="96"/>
    </row>
    <row r="9" spans="1:7" x14ac:dyDescent="0.25">
      <c r="A9" s="101" t="s">
        <v>85</v>
      </c>
      <c r="B9" s="101" t="s">
        <v>86</v>
      </c>
      <c r="C9" s="101" t="s">
        <v>87</v>
      </c>
      <c r="D9" s="101" t="s">
        <v>88</v>
      </c>
      <c r="E9" s="101" t="s">
        <v>88</v>
      </c>
      <c r="F9" s="101" t="s">
        <v>89</v>
      </c>
    </row>
    <row r="10" spans="1:7" x14ac:dyDescent="0.25">
      <c r="A10" s="141" t="s">
        <v>60</v>
      </c>
      <c r="B10" s="127" t="s">
        <v>61</v>
      </c>
      <c r="C10" s="128"/>
      <c r="D10" s="128"/>
      <c r="E10" s="128"/>
      <c r="F10" s="129"/>
    </row>
    <row r="11" spans="1:7" x14ac:dyDescent="0.25">
      <c r="A11" s="137"/>
      <c r="B11" s="124" t="s">
        <v>0</v>
      </c>
      <c r="C11" s="125"/>
      <c r="D11" s="126"/>
      <c r="E11" s="145" t="s">
        <v>24</v>
      </c>
      <c r="F11" s="146"/>
    </row>
    <row r="12" spans="1:7" x14ac:dyDescent="0.25">
      <c r="A12" s="137"/>
      <c r="B12" s="82">
        <v>1</v>
      </c>
      <c r="C12" s="82">
        <v>2</v>
      </c>
      <c r="D12" s="82">
        <v>3</v>
      </c>
      <c r="E12" s="84">
        <v>1</v>
      </c>
      <c r="F12" s="84">
        <v>2</v>
      </c>
    </row>
    <row r="13" spans="1:7" x14ac:dyDescent="0.25">
      <c r="A13" s="56"/>
      <c r="B13" s="55"/>
      <c r="C13" s="55"/>
      <c r="D13" s="55"/>
      <c r="E13" s="55"/>
      <c r="F13" s="55"/>
    </row>
    <row r="14" spans="1:7" x14ac:dyDescent="0.25">
      <c r="A14" s="54"/>
      <c r="B14" s="61">
        <v>0</v>
      </c>
      <c r="C14" s="61">
        <v>0</v>
      </c>
      <c r="D14" s="80">
        <v>0</v>
      </c>
      <c r="E14" s="62">
        <v>0</v>
      </c>
      <c r="F14" s="62">
        <v>0</v>
      </c>
    </row>
    <row r="15" spans="1:7" x14ac:dyDescent="0.25">
      <c r="A15" s="54"/>
      <c r="B15" s="61">
        <v>0</v>
      </c>
      <c r="C15" s="61">
        <v>0</v>
      </c>
      <c r="D15" s="80">
        <v>0</v>
      </c>
      <c r="E15" s="62">
        <v>0</v>
      </c>
      <c r="F15" s="62">
        <v>0</v>
      </c>
    </row>
    <row r="16" spans="1:7" x14ac:dyDescent="0.25">
      <c r="A16" s="54"/>
      <c r="B16" s="61">
        <v>0</v>
      </c>
      <c r="C16" s="61">
        <v>0</v>
      </c>
      <c r="D16" s="80">
        <v>0</v>
      </c>
      <c r="E16" s="62">
        <v>0</v>
      </c>
      <c r="F16" s="62">
        <v>0</v>
      </c>
    </row>
    <row r="17" spans="1:6" x14ac:dyDescent="0.25">
      <c r="A17" s="54"/>
      <c r="B17" s="61">
        <v>0</v>
      </c>
      <c r="C17" s="61">
        <v>0</v>
      </c>
      <c r="D17" s="80">
        <v>0</v>
      </c>
      <c r="E17" s="62">
        <v>0</v>
      </c>
      <c r="F17" s="62">
        <v>0</v>
      </c>
    </row>
    <row r="18" spans="1:6" x14ac:dyDescent="0.25">
      <c r="A18" s="54"/>
      <c r="B18" s="61">
        <v>0</v>
      </c>
      <c r="C18" s="61">
        <v>0</v>
      </c>
      <c r="D18" s="80">
        <v>0</v>
      </c>
      <c r="E18" s="62">
        <v>0</v>
      </c>
      <c r="F18" s="62">
        <v>0</v>
      </c>
    </row>
    <row r="19" spans="1:6" x14ac:dyDescent="0.25">
      <c r="A19" s="54"/>
      <c r="B19" s="61">
        <v>0</v>
      </c>
      <c r="C19" s="61">
        <v>0</v>
      </c>
      <c r="D19" s="80">
        <v>0</v>
      </c>
      <c r="E19" s="62">
        <v>0</v>
      </c>
      <c r="F19" s="62">
        <v>0</v>
      </c>
    </row>
    <row r="20" spans="1:6" x14ac:dyDescent="0.25">
      <c r="A20" s="54"/>
      <c r="B20" s="61">
        <v>0</v>
      </c>
      <c r="C20" s="61">
        <v>0</v>
      </c>
      <c r="D20" s="80">
        <v>0</v>
      </c>
      <c r="E20" s="62">
        <v>0</v>
      </c>
      <c r="F20" s="62">
        <v>0</v>
      </c>
    </row>
    <row r="21" spans="1:6" x14ac:dyDescent="0.25">
      <c r="A21" s="54"/>
      <c r="B21" s="61">
        <v>0</v>
      </c>
      <c r="C21" s="61">
        <v>0</v>
      </c>
      <c r="D21" s="80">
        <v>0</v>
      </c>
      <c r="E21" s="62">
        <v>0</v>
      </c>
      <c r="F21" s="62">
        <v>0</v>
      </c>
    </row>
    <row r="22" spans="1:6" x14ac:dyDescent="0.25">
      <c r="A22" s="54"/>
      <c r="B22" s="61">
        <v>0</v>
      </c>
      <c r="C22" s="61">
        <v>0</v>
      </c>
      <c r="D22" s="80">
        <v>0</v>
      </c>
      <c r="E22" s="62">
        <v>0</v>
      </c>
      <c r="F22" s="62">
        <v>0</v>
      </c>
    </row>
    <row r="23" spans="1:6" x14ac:dyDescent="0.25">
      <c r="A23" s="54"/>
      <c r="B23" s="61">
        <v>0</v>
      </c>
      <c r="C23" s="61">
        <v>0</v>
      </c>
      <c r="D23" s="80">
        <v>0</v>
      </c>
      <c r="E23" s="62">
        <v>0</v>
      </c>
      <c r="F23" s="62">
        <v>0</v>
      </c>
    </row>
    <row r="24" spans="1:6" x14ac:dyDescent="0.25">
      <c r="A24" s="54"/>
      <c r="B24" s="61">
        <v>0</v>
      </c>
      <c r="C24" s="61">
        <v>0</v>
      </c>
      <c r="D24" s="80">
        <v>0</v>
      </c>
      <c r="E24" s="62">
        <v>0</v>
      </c>
      <c r="F24" s="62">
        <v>0</v>
      </c>
    </row>
    <row r="25" spans="1:6" x14ac:dyDescent="0.25">
      <c r="A25" s="54"/>
      <c r="B25" s="61">
        <v>0</v>
      </c>
      <c r="C25" s="61">
        <v>0</v>
      </c>
      <c r="D25" s="80">
        <v>0</v>
      </c>
      <c r="E25" s="62">
        <v>0</v>
      </c>
      <c r="F25" s="62">
        <v>0</v>
      </c>
    </row>
    <row r="26" spans="1:6" x14ac:dyDescent="0.25">
      <c r="A26" s="54"/>
      <c r="B26" s="61">
        <v>0</v>
      </c>
      <c r="C26" s="61">
        <v>0</v>
      </c>
      <c r="D26" s="80">
        <v>0</v>
      </c>
      <c r="E26" s="62">
        <v>0</v>
      </c>
      <c r="F26" s="62">
        <v>0</v>
      </c>
    </row>
    <row r="27" spans="1:6" x14ac:dyDescent="0.25">
      <c r="A27" s="54"/>
      <c r="B27" s="61">
        <v>0</v>
      </c>
      <c r="C27" s="61">
        <v>0</v>
      </c>
      <c r="D27" s="80">
        <v>0</v>
      </c>
      <c r="E27" s="62">
        <v>0</v>
      </c>
      <c r="F27" s="62">
        <v>0</v>
      </c>
    </row>
    <row r="28" spans="1:6" x14ac:dyDescent="0.25">
      <c r="A28" s="54"/>
      <c r="B28" s="61">
        <v>0</v>
      </c>
      <c r="C28" s="61">
        <v>0</v>
      </c>
      <c r="D28" s="80">
        <v>0</v>
      </c>
      <c r="E28" s="62">
        <v>0</v>
      </c>
      <c r="F28" s="62">
        <v>0</v>
      </c>
    </row>
    <row r="29" spans="1:6" x14ac:dyDescent="0.25">
      <c r="A29" s="54"/>
      <c r="B29" s="61">
        <v>0</v>
      </c>
      <c r="C29" s="61">
        <v>0</v>
      </c>
      <c r="D29" s="80">
        <v>0</v>
      </c>
      <c r="E29" s="62">
        <v>0</v>
      </c>
      <c r="F29" s="62">
        <v>0</v>
      </c>
    </row>
    <row r="30" spans="1:6" x14ac:dyDescent="0.25">
      <c r="A30" s="54"/>
      <c r="B30" s="61">
        <v>0</v>
      </c>
      <c r="C30" s="61">
        <v>0</v>
      </c>
      <c r="D30" s="80">
        <v>0</v>
      </c>
      <c r="E30" s="62">
        <v>0</v>
      </c>
      <c r="F30" s="62">
        <v>0</v>
      </c>
    </row>
    <row r="31" spans="1:6" x14ac:dyDescent="0.25">
      <c r="A31" s="54"/>
      <c r="B31" s="61">
        <v>0</v>
      </c>
      <c r="C31" s="61">
        <v>0</v>
      </c>
      <c r="D31" s="80">
        <v>0</v>
      </c>
      <c r="E31" s="62">
        <v>0</v>
      </c>
      <c r="F31" s="62">
        <v>0</v>
      </c>
    </row>
    <row r="32" spans="1:6" x14ac:dyDescent="0.25">
      <c r="A32" s="54"/>
      <c r="B32" s="61">
        <v>0</v>
      </c>
      <c r="C32" s="61">
        <v>0</v>
      </c>
      <c r="D32" s="80">
        <v>0</v>
      </c>
      <c r="E32" s="62">
        <v>0</v>
      </c>
      <c r="F32" s="62">
        <v>0</v>
      </c>
    </row>
    <row r="33" spans="1:6" x14ac:dyDescent="0.25">
      <c r="A33" s="54"/>
      <c r="B33" s="61">
        <v>0</v>
      </c>
      <c r="C33" s="61">
        <v>0</v>
      </c>
      <c r="D33" s="80">
        <v>0</v>
      </c>
      <c r="E33" s="62">
        <v>0</v>
      </c>
      <c r="F33" s="62">
        <v>0</v>
      </c>
    </row>
    <row r="34" spans="1:6" x14ac:dyDescent="0.25">
      <c r="A34" s="54"/>
      <c r="B34" s="61">
        <v>0</v>
      </c>
      <c r="C34" s="61">
        <v>0</v>
      </c>
      <c r="D34" s="80">
        <v>0</v>
      </c>
      <c r="E34" s="62">
        <v>0</v>
      </c>
      <c r="F34" s="62">
        <v>0</v>
      </c>
    </row>
    <row r="35" spans="1:6" x14ac:dyDescent="0.25">
      <c r="A35" s="54"/>
      <c r="B35" s="61">
        <v>0</v>
      </c>
      <c r="C35" s="61">
        <v>0</v>
      </c>
      <c r="D35" s="80">
        <v>0</v>
      </c>
      <c r="E35" s="62">
        <v>0</v>
      </c>
      <c r="F35" s="62">
        <v>0</v>
      </c>
    </row>
    <row r="36" spans="1:6" x14ac:dyDescent="0.25">
      <c r="A36" s="54"/>
      <c r="B36" s="61">
        <v>0</v>
      </c>
      <c r="C36" s="61">
        <v>0</v>
      </c>
      <c r="D36" s="80">
        <v>0</v>
      </c>
      <c r="E36" s="62">
        <v>0</v>
      </c>
      <c r="F36" s="62">
        <v>0</v>
      </c>
    </row>
    <row r="37" spans="1:6" x14ac:dyDescent="0.25">
      <c r="A37" s="54"/>
      <c r="B37" s="61">
        <v>0</v>
      </c>
      <c r="C37" s="61">
        <v>0</v>
      </c>
      <c r="D37" s="80">
        <v>0</v>
      </c>
      <c r="E37" s="62">
        <v>0</v>
      </c>
      <c r="F37" s="62">
        <v>0</v>
      </c>
    </row>
  </sheetData>
  <mergeCells count="7">
    <mergeCell ref="A3:G3"/>
    <mergeCell ref="A4:G4"/>
    <mergeCell ref="B7:F7"/>
    <mergeCell ref="A10:A12"/>
    <mergeCell ref="B10:F10"/>
    <mergeCell ref="E11:F11"/>
    <mergeCell ref="B11:D11"/>
  </mergeCells>
  <printOptions horizontalCentered="1"/>
  <pageMargins left="0.5" right="0.5" top="1" bottom="1" header="0.5" footer="0.5"/>
  <pageSetup scale="65" fitToHeight="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8">
    <pageSetUpPr fitToPage="1"/>
  </sheetPr>
  <dimension ref="A1:J41"/>
  <sheetViews>
    <sheetView tabSelected="1" view="pageBreakPreview" zoomScale="125" zoomScaleNormal="125" zoomScaleSheetLayoutView="125" workbookViewId="0">
      <selection activeCell="K18" sqref="K18"/>
    </sheetView>
  </sheetViews>
  <sheetFormatPr defaultColWidth="9" defaultRowHeight="15.75" x14ac:dyDescent="0.25"/>
  <cols>
    <col min="1" max="1" width="3.625" style="35" customWidth="1"/>
    <col min="2" max="2" width="4.375" style="52" customWidth="1"/>
    <col min="3" max="3" width="59.125" style="35" customWidth="1"/>
    <col min="4" max="6" width="15.625" style="35" customWidth="1"/>
    <col min="7" max="7" width="15.625" style="37" customWidth="1"/>
    <col min="8" max="8" width="15.625" style="36" customWidth="1"/>
    <col min="9" max="9" width="3.625" style="36" customWidth="1"/>
    <col min="10" max="10" width="9" style="36"/>
    <col min="11" max="16384" width="9" style="35"/>
  </cols>
  <sheetData>
    <row r="1" spans="1:10" x14ac:dyDescent="0.25">
      <c r="B1" s="36"/>
    </row>
    <row r="2" spans="1:10" ht="18.75" x14ac:dyDescent="0.3">
      <c r="B2" s="115" t="s">
        <v>75</v>
      </c>
      <c r="C2" s="115"/>
      <c r="D2" s="115"/>
      <c r="E2" s="115"/>
      <c r="F2" s="115"/>
      <c r="G2" s="115"/>
      <c r="H2" s="115"/>
    </row>
    <row r="3" spans="1:10" x14ac:dyDescent="0.25">
      <c r="B3" s="36" t="s">
        <v>4</v>
      </c>
    </row>
    <row r="4" spans="1:10" ht="18.75" x14ac:dyDescent="0.3">
      <c r="B4" s="116" t="s">
        <v>5</v>
      </c>
      <c r="C4" s="117"/>
      <c r="D4" s="117"/>
      <c r="E4" s="117"/>
      <c r="F4" s="117"/>
      <c r="G4" s="117"/>
      <c r="H4" s="118"/>
    </row>
    <row r="5" spans="1:10" ht="9" customHeight="1" x14ac:dyDescent="0.3">
      <c r="C5" s="38"/>
      <c r="D5" s="38"/>
      <c r="E5" s="38"/>
      <c r="F5" s="38"/>
    </row>
    <row r="6" spans="1:10" ht="9" customHeight="1" x14ac:dyDescent="0.3">
      <c r="A6" s="98"/>
      <c r="C6" s="38"/>
      <c r="D6" s="38"/>
      <c r="E6" s="38"/>
      <c r="F6" s="38"/>
    </row>
    <row r="7" spans="1:10" s="39" customFormat="1" ht="15.75" customHeight="1" x14ac:dyDescent="0.25">
      <c r="A7" s="100" t="s">
        <v>85</v>
      </c>
      <c r="B7" s="147" t="s">
        <v>86</v>
      </c>
      <c r="C7" s="147"/>
      <c r="D7" s="147"/>
      <c r="E7" s="147"/>
      <c r="F7" s="147"/>
      <c r="G7" s="119"/>
      <c r="H7" s="119"/>
      <c r="I7" s="40"/>
      <c r="J7" s="40"/>
    </row>
    <row r="8" spans="1:10" s="39" customFormat="1" ht="15.75" customHeight="1" x14ac:dyDescent="0.25">
      <c r="B8" s="120" t="s">
        <v>30</v>
      </c>
      <c r="C8" s="120"/>
      <c r="D8" s="120"/>
      <c r="E8" s="120"/>
      <c r="F8" s="120"/>
      <c r="G8" s="120"/>
      <c r="H8" s="120"/>
      <c r="I8" s="40"/>
      <c r="J8" s="40"/>
    </row>
    <row r="9" spans="1:10" s="39" customFormat="1" ht="15" customHeight="1" x14ac:dyDescent="0.25">
      <c r="B9" s="120" t="s">
        <v>52</v>
      </c>
      <c r="C9" s="120"/>
      <c r="D9" s="120"/>
      <c r="E9" s="120"/>
      <c r="F9" s="120"/>
      <c r="G9" s="120"/>
      <c r="H9" s="120"/>
      <c r="I9" s="40"/>
      <c r="J9" s="40"/>
    </row>
    <row r="10" spans="1:10" s="39" customFormat="1" ht="15" x14ac:dyDescent="0.25">
      <c r="B10" s="120" t="s">
        <v>50</v>
      </c>
      <c r="C10" s="120"/>
      <c r="D10" s="120"/>
      <c r="E10" s="120"/>
      <c r="F10" s="120"/>
      <c r="G10" s="120"/>
      <c r="H10" s="120"/>
      <c r="I10" s="40"/>
      <c r="J10" s="40"/>
    </row>
    <row r="11" spans="1:10" s="39" customFormat="1" ht="15" x14ac:dyDescent="0.25">
      <c r="B11" s="120" t="s">
        <v>51</v>
      </c>
      <c r="C11" s="120"/>
      <c r="D11" s="120"/>
      <c r="E11" s="120"/>
      <c r="F11" s="120"/>
      <c r="G11" s="120"/>
      <c r="H11" s="120"/>
      <c r="I11" s="40"/>
      <c r="J11" s="40"/>
    </row>
    <row r="12" spans="1:10" s="39" customFormat="1" ht="15" x14ac:dyDescent="0.25">
      <c r="B12" s="120" t="s">
        <v>76</v>
      </c>
      <c r="C12" s="120"/>
      <c r="D12" s="120"/>
      <c r="E12" s="120"/>
      <c r="F12" s="120"/>
      <c r="G12" s="120"/>
      <c r="H12" s="120"/>
      <c r="I12" s="40"/>
      <c r="J12" s="40"/>
    </row>
    <row r="13" spans="1:10" s="39" customFormat="1" ht="15.75" customHeight="1" x14ac:dyDescent="0.25">
      <c r="B13" s="120"/>
      <c r="C13" s="120"/>
      <c r="D13" s="120"/>
      <c r="E13" s="120"/>
      <c r="F13" s="120"/>
      <c r="G13" s="120"/>
      <c r="H13" s="120"/>
      <c r="I13" s="40"/>
      <c r="J13" s="40"/>
    </row>
    <row r="14" spans="1:10" s="39" customFormat="1" ht="15.75" customHeight="1" x14ac:dyDescent="0.25">
      <c r="B14" s="53"/>
      <c r="C14" s="41"/>
      <c r="D14" s="41"/>
      <c r="E14" s="41"/>
      <c r="F14" s="41"/>
      <c r="G14" s="43"/>
      <c r="H14" s="40"/>
      <c r="I14" s="40"/>
      <c r="J14" s="40"/>
    </row>
    <row r="15" spans="1:10" s="39" customFormat="1" ht="15.75" customHeight="1" x14ac:dyDescent="0.25">
      <c r="B15" s="63"/>
      <c r="C15" s="130" t="s">
        <v>27</v>
      </c>
      <c r="D15" s="130"/>
      <c r="E15" s="130"/>
      <c r="F15" s="130"/>
      <c r="G15" s="130"/>
      <c r="H15" s="130"/>
      <c r="I15" s="40"/>
      <c r="J15" s="40"/>
    </row>
    <row r="16" spans="1:10" s="39" customFormat="1" ht="15.75" customHeight="1" x14ac:dyDescent="0.25">
      <c r="B16" s="53"/>
      <c r="C16" s="41"/>
      <c r="D16" s="42"/>
      <c r="E16" s="42"/>
      <c r="F16" s="42"/>
      <c r="G16" s="43"/>
      <c r="H16" s="40"/>
      <c r="I16" s="40"/>
      <c r="J16" s="40"/>
    </row>
    <row r="17" spans="2:10" s="47" customFormat="1" ht="15.75" customHeight="1" x14ac:dyDescent="0.25">
      <c r="B17" s="137" t="s">
        <v>77</v>
      </c>
      <c r="C17" s="137"/>
      <c r="D17" s="124" t="s">
        <v>0</v>
      </c>
      <c r="E17" s="125"/>
      <c r="F17" s="126"/>
      <c r="G17" s="139" t="s">
        <v>24</v>
      </c>
      <c r="H17" s="139"/>
      <c r="I17" s="48"/>
      <c r="J17" s="48"/>
    </row>
    <row r="18" spans="2:10" x14ac:dyDescent="0.25">
      <c r="B18" s="137"/>
      <c r="C18" s="137"/>
      <c r="D18" s="82">
        <v>1</v>
      </c>
      <c r="E18" s="82">
        <v>2</v>
      </c>
      <c r="F18" s="82">
        <v>3</v>
      </c>
      <c r="G18" s="84">
        <v>1</v>
      </c>
      <c r="H18" s="84">
        <v>2</v>
      </c>
    </row>
    <row r="19" spans="2:10" s="39" customFormat="1" ht="2.25" customHeight="1" x14ac:dyDescent="0.25">
      <c r="B19" s="56"/>
      <c r="C19" s="57"/>
      <c r="D19" s="55"/>
      <c r="E19" s="55"/>
      <c r="F19" s="55"/>
      <c r="G19" s="55"/>
      <c r="H19" s="55"/>
      <c r="I19" s="40"/>
      <c r="J19" s="40"/>
    </row>
    <row r="20" spans="2:10" x14ac:dyDescent="0.25">
      <c r="B20" s="54">
        <v>1</v>
      </c>
      <c r="C20" s="74"/>
      <c r="D20" s="61">
        <v>0</v>
      </c>
      <c r="E20" s="75"/>
      <c r="F20" s="75"/>
      <c r="G20" s="75"/>
      <c r="H20" s="75"/>
    </row>
    <row r="21" spans="2:10" x14ac:dyDescent="0.25">
      <c r="B21" s="54">
        <f>B20+1</f>
        <v>2</v>
      </c>
      <c r="C21" s="51"/>
      <c r="D21" s="61">
        <v>0</v>
      </c>
      <c r="E21" s="61">
        <v>0</v>
      </c>
      <c r="F21" s="80">
        <v>0</v>
      </c>
      <c r="G21" s="62">
        <v>0</v>
      </c>
      <c r="H21" s="62">
        <v>0</v>
      </c>
    </row>
    <row r="22" spans="2:10" ht="31.5" customHeight="1" x14ac:dyDescent="0.25">
      <c r="B22" s="54">
        <f t="shared" ref="B22:B32" si="0">B21+1</f>
        <v>3</v>
      </c>
      <c r="C22" s="49"/>
      <c r="D22" s="61">
        <v>0</v>
      </c>
      <c r="E22" s="61">
        <v>0</v>
      </c>
      <c r="F22" s="80">
        <v>0</v>
      </c>
      <c r="G22" s="62">
        <v>0</v>
      </c>
      <c r="H22" s="62">
        <v>0</v>
      </c>
    </row>
    <row r="23" spans="2:10" x14ac:dyDescent="0.25">
      <c r="B23" s="54">
        <f t="shared" si="0"/>
        <v>4</v>
      </c>
      <c r="C23" s="49"/>
      <c r="D23" s="61">
        <v>0</v>
      </c>
      <c r="E23" s="61">
        <v>0</v>
      </c>
      <c r="F23" s="80">
        <v>0</v>
      </c>
      <c r="G23" s="62">
        <v>0</v>
      </c>
      <c r="H23" s="62">
        <v>0</v>
      </c>
    </row>
    <row r="24" spans="2:10" x14ac:dyDescent="0.25">
      <c r="B24" s="54">
        <f t="shared" si="0"/>
        <v>5</v>
      </c>
      <c r="C24" s="49"/>
      <c r="D24" s="61">
        <v>0</v>
      </c>
      <c r="E24" s="61">
        <v>0</v>
      </c>
      <c r="F24" s="80">
        <v>0</v>
      </c>
      <c r="G24" s="62">
        <v>0</v>
      </c>
      <c r="H24" s="62">
        <v>0</v>
      </c>
    </row>
    <row r="25" spans="2:10" ht="15.75" customHeight="1" x14ac:dyDescent="0.25">
      <c r="B25" s="54">
        <f t="shared" si="0"/>
        <v>6</v>
      </c>
      <c r="C25" s="49"/>
      <c r="D25" s="61">
        <v>0</v>
      </c>
      <c r="E25" s="61">
        <v>0</v>
      </c>
      <c r="F25" s="80">
        <v>0</v>
      </c>
      <c r="G25" s="62">
        <v>0</v>
      </c>
      <c r="H25" s="62">
        <v>0</v>
      </c>
    </row>
    <row r="26" spans="2:10" ht="15.75" customHeight="1" x14ac:dyDescent="0.25">
      <c r="B26" s="54">
        <f t="shared" si="0"/>
        <v>7</v>
      </c>
      <c r="C26" s="49"/>
      <c r="D26" s="61">
        <v>0</v>
      </c>
      <c r="E26" s="61">
        <v>0</v>
      </c>
      <c r="F26" s="80">
        <v>0</v>
      </c>
      <c r="G26" s="62">
        <v>0</v>
      </c>
      <c r="H26" s="62">
        <v>0</v>
      </c>
    </row>
    <row r="27" spans="2:10" ht="15.75" customHeight="1" x14ac:dyDescent="0.25">
      <c r="B27" s="54">
        <f t="shared" si="0"/>
        <v>8</v>
      </c>
      <c r="C27" s="49"/>
      <c r="D27" s="61">
        <v>0</v>
      </c>
      <c r="E27" s="61">
        <v>0</v>
      </c>
      <c r="F27" s="80">
        <v>0</v>
      </c>
      <c r="G27" s="62">
        <v>0</v>
      </c>
      <c r="H27" s="62">
        <v>0</v>
      </c>
    </row>
    <row r="28" spans="2:10" ht="15.75" customHeight="1" x14ac:dyDescent="0.25">
      <c r="B28" s="54">
        <f t="shared" si="0"/>
        <v>9</v>
      </c>
      <c r="C28" s="51"/>
      <c r="D28" s="61">
        <v>0</v>
      </c>
      <c r="E28" s="61">
        <v>0</v>
      </c>
      <c r="F28" s="80">
        <v>0</v>
      </c>
      <c r="G28" s="62">
        <v>0</v>
      </c>
      <c r="H28" s="62">
        <v>0</v>
      </c>
    </row>
    <row r="29" spans="2:10" ht="15.75" customHeight="1" x14ac:dyDescent="0.25">
      <c r="B29" s="54">
        <f t="shared" si="0"/>
        <v>10</v>
      </c>
      <c r="C29" s="51"/>
      <c r="D29" s="61">
        <v>0</v>
      </c>
      <c r="E29" s="61">
        <v>0</v>
      </c>
      <c r="F29" s="80">
        <v>0</v>
      </c>
      <c r="G29" s="62">
        <v>0</v>
      </c>
      <c r="H29" s="62">
        <v>0</v>
      </c>
    </row>
    <row r="30" spans="2:10" ht="15.75" customHeight="1" x14ac:dyDescent="0.25">
      <c r="B30" s="54">
        <f t="shared" si="0"/>
        <v>11</v>
      </c>
      <c r="C30" s="49"/>
      <c r="D30" s="61">
        <v>0</v>
      </c>
      <c r="E30" s="61">
        <v>0</v>
      </c>
      <c r="F30" s="80">
        <v>0</v>
      </c>
      <c r="G30" s="62">
        <v>0</v>
      </c>
      <c r="H30" s="62">
        <v>0</v>
      </c>
    </row>
    <row r="31" spans="2:10" x14ac:dyDescent="0.25">
      <c r="B31" s="54">
        <f t="shared" si="0"/>
        <v>12</v>
      </c>
      <c r="C31" s="49"/>
      <c r="D31" s="61">
        <v>0</v>
      </c>
      <c r="E31" s="61">
        <v>0</v>
      </c>
      <c r="F31" s="80">
        <v>0</v>
      </c>
      <c r="G31" s="62">
        <v>0</v>
      </c>
      <c r="H31" s="62">
        <v>0</v>
      </c>
    </row>
    <row r="32" spans="2:10" x14ac:dyDescent="0.25">
      <c r="B32" s="54">
        <f t="shared" si="0"/>
        <v>13</v>
      </c>
      <c r="C32" s="70"/>
      <c r="D32" s="61">
        <v>0</v>
      </c>
      <c r="E32" s="61">
        <v>0</v>
      </c>
      <c r="F32" s="80">
        <v>0</v>
      </c>
      <c r="G32" s="62">
        <v>0</v>
      </c>
      <c r="H32" s="62">
        <v>0</v>
      </c>
    </row>
    <row r="33" spans="2:8" ht="15.75" customHeight="1" x14ac:dyDescent="0.25">
      <c r="B33" s="54"/>
      <c r="C33" s="70"/>
      <c r="D33" s="61">
        <v>0</v>
      </c>
      <c r="E33" s="61">
        <v>0</v>
      </c>
      <c r="F33" s="80">
        <v>0</v>
      </c>
      <c r="G33" s="62">
        <v>0</v>
      </c>
      <c r="H33" s="62">
        <v>0</v>
      </c>
    </row>
    <row r="34" spans="2:8" ht="15.75" customHeight="1" x14ac:dyDescent="0.25">
      <c r="B34" s="54"/>
      <c r="C34" s="70"/>
      <c r="D34" s="61">
        <v>0</v>
      </c>
      <c r="E34" s="61">
        <v>0</v>
      </c>
      <c r="F34" s="80">
        <v>0</v>
      </c>
      <c r="G34" s="62">
        <v>0</v>
      </c>
      <c r="H34" s="62">
        <v>0</v>
      </c>
    </row>
    <row r="35" spans="2:8" ht="15.75" customHeight="1" x14ac:dyDescent="0.25">
      <c r="B35" s="54"/>
      <c r="C35" s="70"/>
      <c r="D35" s="61">
        <v>0</v>
      </c>
      <c r="E35" s="61">
        <v>0</v>
      </c>
      <c r="F35" s="80">
        <v>0</v>
      </c>
      <c r="G35" s="62">
        <v>0</v>
      </c>
      <c r="H35" s="62">
        <v>0</v>
      </c>
    </row>
    <row r="36" spans="2:8" ht="15.75" customHeight="1" x14ac:dyDescent="0.25">
      <c r="B36" s="64"/>
      <c r="C36" s="69"/>
      <c r="D36" s="61">
        <v>0</v>
      </c>
      <c r="E36" s="61">
        <v>0</v>
      </c>
      <c r="F36" s="80">
        <v>0</v>
      </c>
      <c r="G36" s="62">
        <v>0</v>
      </c>
      <c r="H36" s="62">
        <v>0</v>
      </c>
    </row>
    <row r="37" spans="2:8" ht="15.75" customHeight="1" x14ac:dyDescent="0.25">
      <c r="B37" s="65"/>
      <c r="C37" s="66"/>
      <c r="D37" s="67"/>
      <c r="E37" s="67"/>
      <c r="F37" s="67"/>
      <c r="G37" s="67"/>
      <c r="H37" s="67"/>
    </row>
    <row r="38" spans="2:8" s="36" customFormat="1" x14ac:dyDescent="0.25">
      <c r="B38" s="54"/>
      <c r="C38" s="49" t="s">
        <v>31</v>
      </c>
      <c r="D38" s="46">
        <f>SUM(D20:D36)</f>
        <v>0</v>
      </c>
      <c r="E38" s="46">
        <f>SUM(E20:E36)</f>
        <v>0</v>
      </c>
      <c r="F38" s="83">
        <f>SUM(F20:F36)</f>
        <v>0</v>
      </c>
      <c r="G38" s="50">
        <f>SUM(G20:G36)</f>
        <v>0</v>
      </c>
      <c r="H38" s="50">
        <f>SUM(H20:H36)</f>
        <v>0</v>
      </c>
    </row>
    <row r="39" spans="2:8" s="36" customFormat="1" hidden="1" x14ac:dyDescent="0.25">
      <c r="B39" s="54"/>
      <c r="C39" s="49"/>
      <c r="D39" s="46"/>
      <c r="E39" s="46"/>
      <c r="F39" s="46"/>
      <c r="G39" s="50"/>
      <c r="H39" s="50"/>
    </row>
    <row r="40" spans="2:8" s="36" customFormat="1" hidden="1" x14ac:dyDescent="0.25">
      <c r="B40" s="54"/>
      <c r="C40" s="49"/>
      <c r="D40" s="46"/>
      <c r="E40" s="46"/>
      <c r="F40" s="46"/>
      <c r="G40" s="50"/>
      <c r="H40" s="50"/>
    </row>
    <row r="41" spans="2:8" s="36" customFormat="1" x14ac:dyDescent="0.25">
      <c r="B41" s="58"/>
      <c r="C41" s="59"/>
      <c r="D41" s="60"/>
      <c r="E41" s="60"/>
      <c r="F41" s="60"/>
      <c r="G41" s="60"/>
      <c r="H41" s="60"/>
    </row>
  </sheetData>
  <mergeCells count="13">
    <mergeCell ref="B10:H10"/>
    <mergeCell ref="B2:H2"/>
    <mergeCell ref="B4:H4"/>
    <mergeCell ref="B7:H7"/>
    <mergeCell ref="B8:H8"/>
    <mergeCell ref="B9:H9"/>
    <mergeCell ref="B11:H11"/>
    <mergeCell ref="B12:H12"/>
    <mergeCell ref="B13:H13"/>
    <mergeCell ref="C15:H15"/>
    <mergeCell ref="B17:C18"/>
    <mergeCell ref="G17:H17"/>
    <mergeCell ref="D17:F17"/>
  </mergeCells>
  <printOptions horizontalCentered="1"/>
  <pageMargins left="0.5" right="0.5" top="1" bottom="1" header="0.5" footer="0.5"/>
  <pageSetup scale="80" fitToHeight="0" orientation="landscape" r:id="rId1"/>
  <headerFooter alignWithMargins="0"/>
  <rowBreaks count="1" manualBreakCount="1">
    <brk id="38" max="8"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
  <sheetViews>
    <sheetView workbookViewId="0"/>
  </sheetViews>
  <sheetFormatPr defaultRowHeight="15.7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J41"/>
  <sheetViews>
    <sheetView view="pageBreakPreview" topLeftCell="A13" zoomScaleNormal="125" workbookViewId="0">
      <selection activeCell="C24" sqref="C24"/>
    </sheetView>
  </sheetViews>
  <sheetFormatPr defaultColWidth="9" defaultRowHeight="15.75" x14ac:dyDescent="0.25"/>
  <cols>
    <col min="1" max="1" width="3.625" style="35" customWidth="1"/>
    <col min="2" max="2" width="4.375" style="52" customWidth="1"/>
    <col min="3" max="3" width="59.125" style="35" customWidth="1"/>
    <col min="4" max="6" width="15.625" style="35" customWidth="1"/>
    <col min="7" max="7" width="15.625" style="37" customWidth="1"/>
    <col min="8" max="8" width="15.625" style="36" customWidth="1"/>
    <col min="9" max="9" width="3.625" style="36" customWidth="1"/>
    <col min="10" max="10" width="9" style="36"/>
    <col min="11" max="16384" width="9" style="35"/>
  </cols>
  <sheetData>
    <row r="1" spans="1:10" ht="10.5" customHeight="1" x14ac:dyDescent="0.25">
      <c r="B1" s="36"/>
    </row>
    <row r="2" spans="1:10" ht="18.75" x14ac:dyDescent="0.3">
      <c r="B2" s="115" t="s">
        <v>72</v>
      </c>
      <c r="C2" s="115"/>
      <c r="D2" s="115"/>
      <c r="E2" s="115"/>
      <c r="F2" s="115"/>
      <c r="G2" s="115"/>
      <c r="H2" s="115"/>
    </row>
    <row r="3" spans="1:10" x14ac:dyDescent="0.25">
      <c r="B3" s="36" t="s">
        <v>4</v>
      </c>
    </row>
    <row r="4" spans="1:10" ht="18.75" x14ac:dyDescent="0.3">
      <c r="B4" s="116" t="s">
        <v>5</v>
      </c>
      <c r="C4" s="117"/>
      <c r="D4" s="117"/>
      <c r="E4" s="117"/>
      <c r="F4" s="117"/>
      <c r="G4" s="117"/>
      <c r="H4" s="118"/>
    </row>
    <row r="5" spans="1:10" ht="9" customHeight="1" x14ac:dyDescent="0.3">
      <c r="C5" s="38"/>
      <c r="D5" s="38"/>
      <c r="E5" s="38"/>
      <c r="F5" s="38"/>
    </row>
    <row r="6" spans="1:10" s="39" customFormat="1" ht="15.75" customHeight="1" x14ac:dyDescent="0.25">
      <c r="B6" s="119" t="s">
        <v>25</v>
      </c>
      <c r="C6" s="119"/>
      <c r="D6" s="119"/>
      <c r="E6" s="119"/>
      <c r="F6" s="119"/>
      <c r="G6" s="119"/>
      <c r="H6" s="119"/>
      <c r="I6" s="40"/>
      <c r="J6" s="40"/>
    </row>
    <row r="7" spans="1:10" s="39" customFormat="1" ht="27" customHeight="1" x14ac:dyDescent="0.25">
      <c r="B7" s="136" t="s">
        <v>83</v>
      </c>
      <c r="C7" s="136"/>
      <c r="D7" s="136"/>
      <c r="E7" s="136"/>
      <c r="F7" s="136"/>
      <c r="G7" s="136"/>
      <c r="H7" s="136"/>
      <c r="I7" s="40"/>
      <c r="J7" s="40"/>
    </row>
    <row r="8" spans="1:10" s="39" customFormat="1" ht="15" customHeight="1" x14ac:dyDescent="0.25">
      <c r="B8" s="120" t="s">
        <v>46</v>
      </c>
      <c r="C8" s="120"/>
      <c r="D8" s="120"/>
      <c r="E8" s="120"/>
      <c r="F8" s="120"/>
      <c r="G8" s="120"/>
      <c r="H8" s="120"/>
      <c r="I8" s="40"/>
      <c r="J8" s="40"/>
    </row>
    <row r="9" spans="1:10" s="39" customFormat="1" ht="15" x14ac:dyDescent="0.25">
      <c r="B9" s="120" t="s">
        <v>49</v>
      </c>
      <c r="C9" s="120"/>
      <c r="D9" s="120"/>
      <c r="E9" s="120"/>
      <c r="F9" s="120"/>
      <c r="G9" s="120"/>
      <c r="H9" s="120"/>
      <c r="I9" s="40"/>
      <c r="J9" s="40"/>
    </row>
    <row r="10" spans="1:10" s="39" customFormat="1" ht="15" x14ac:dyDescent="0.25">
      <c r="B10" s="120" t="s">
        <v>47</v>
      </c>
      <c r="C10" s="120"/>
      <c r="D10" s="120"/>
      <c r="E10" s="120"/>
      <c r="F10" s="120"/>
      <c r="G10" s="120"/>
      <c r="H10" s="120"/>
      <c r="I10" s="40"/>
      <c r="J10" s="40"/>
    </row>
    <row r="11" spans="1:10" s="39" customFormat="1" ht="15" x14ac:dyDescent="0.25">
      <c r="B11" s="120" t="s">
        <v>53</v>
      </c>
      <c r="C11" s="120"/>
      <c r="D11" s="120"/>
      <c r="E11" s="120"/>
      <c r="F11" s="120"/>
      <c r="G11" s="120"/>
      <c r="H11" s="120"/>
      <c r="I11" s="40"/>
      <c r="J11" s="40"/>
    </row>
    <row r="12" spans="1:10" s="39" customFormat="1" ht="48.75" customHeight="1" x14ac:dyDescent="0.25">
      <c r="B12" s="138" t="s">
        <v>80</v>
      </c>
      <c r="C12" s="138"/>
      <c r="D12" s="138"/>
      <c r="E12" s="138"/>
      <c r="F12" s="138"/>
      <c r="G12" s="138"/>
      <c r="H12" s="138"/>
      <c r="I12" s="40"/>
      <c r="J12" s="40"/>
    </row>
    <row r="13" spans="1:10" s="39" customFormat="1" ht="28.5" customHeight="1" x14ac:dyDescent="0.25">
      <c r="B13" s="136" t="s">
        <v>82</v>
      </c>
      <c r="C13" s="136"/>
      <c r="D13" s="136"/>
      <c r="E13" s="136"/>
      <c r="F13" s="136"/>
      <c r="G13" s="136"/>
      <c r="H13" s="136"/>
      <c r="I13" s="95"/>
      <c r="J13" s="40"/>
    </row>
    <row r="14" spans="1:10" s="39" customFormat="1" ht="15.75" customHeight="1" x14ac:dyDescent="0.25">
      <c r="B14" s="53"/>
      <c r="C14" s="41"/>
      <c r="D14" s="41"/>
      <c r="E14" s="41"/>
      <c r="F14" s="41"/>
      <c r="G14" s="43"/>
      <c r="H14" s="40"/>
      <c r="I14" s="40"/>
      <c r="J14" s="40"/>
    </row>
    <row r="15" spans="1:10" s="39" customFormat="1" ht="15.75" customHeight="1" x14ac:dyDescent="0.25">
      <c r="B15" s="63"/>
      <c r="C15" s="130" t="s">
        <v>27</v>
      </c>
      <c r="D15" s="130"/>
      <c r="E15" s="130"/>
      <c r="F15" s="130"/>
      <c r="G15" s="130"/>
      <c r="H15" s="130"/>
      <c r="I15" s="40"/>
      <c r="J15" s="40"/>
    </row>
    <row r="16" spans="1:10" s="39" customFormat="1" ht="15.75" customHeight="1" x14ac:dyDescent="0.25">
      <c r="A16" s="102" t="s">
        <v>85</v>
      </c>
      <c r="B16" s="103" t="s">
        <v>86</v>
      </c>
      <c r="C16" s="104" t="s">
        <v>87</v>
      </c>
      <c r="D16" s="105" t="s">
        <v>88</v>
      </c>
      <c r="E16" s="105" t="s">
        <v>90</v>
      </c>
      <c r="F16" s="105" t="s">
        <v>89</v>
      </c>
      <c r="G16" s="106" t="s">
        <v>91</v>
      </c>
      <c r="H16" s="107" t="s">
        <v>92</v>
      </c>
      <c r="I16" s="40"/>
      <c r="J16" s="40"/>
    </row>
    <row r="17" spans="2:10" s="47" customFormat="1" ht="15.75" customHeight="1" x14ac:dyDescent="0.25">
      <c r="B17" s="137" t="s">
        <v>63</v>
      </c>
      <c r="C17" s="137"/>
      <c r="D17" s="137" t="s">
        <v>0</v>
      </c>
      <c r="E17" s="137"/>
      <c r="F17" s="137"/>
      <c r="G17" s="139" t="s">
        <v>24</v>
      </c>
      <c r="H17" s="139"/>
      <c r="I17" s="48"/>
      <c r="J17" s="48"/>
    </row>
    <row r="18" spans="2:10" ht="33.75" customHeight="1" x14ac:dyDescent="0.25">
      <c r="B18" s="137"/>
      <c r="C18" s="137"/>
      <c r="D18" s="44">
        <v>1</v>
      </c>
      <c r="E18" s="44">
        <v>2</v>
      </c>
      <c r="F18" s="82">
        <v>3</v>
      </c>
      <c r="G18" s="84">
        <v>1</v>
      </c>
      <c r="H18" s="84">
        <v>2</v>
      </c>
    </row>
    <row r="19" spans="2:10" s="39" customFormat="1" ht="2.25" customHeight="1" x14ac:dyDescent="0.25">
      <c r="B19" s="56"/>
      <c r="C19" s="57"/>
      <c r="D19" s="55"/>
      <c r="E19" s="55"/>
      <c r="F19" s="55"/>
      <c r="G19" s="55"/>
      <c r="H19" s="55"/>
      <c r="I19" s="40"/>
      <c r="J19" s="40"/>
    </row>
    <row r="20" spans="2:10" ht="31.5" x14ac:dyDescent="0.25">
      <c r="B20" s="54">
        <v>1</v>
      </c>
      <c r="C20" s="51" t="s">
        <v>70</v>
      </c>
      <c r="D20" s="61">
        <v>0</v>
      </c>
      <c r="E20" s="61">
        <v>0</v>
      </c>
      <c r="F20" s="80">
        <v>0</v>
      </c>
      <c r="G20" s="62">
        <v>0</v>
      </c>
      <c r="H20" s="62">
        <v>0</v>
      </c>
    </row>
    <row r="21" spans="2:10" x14ac:dyDescent="0.25">
      <c r="B21" s="54">
        <v>2</v>
      </c>
      <c r="C21" s="51" t="s">
        <v>32</v>
      </c>
      <c r="D21" s="61">
        <v>0</v>
      </c>
      <c r="E21" s="61">
        <v>0</v>
      </c>
      <c r="F21" s="80">
        <v>0</v>
      </c>
      <c r="G21" s="62">
        <v>0</v>
      </c>
      <c r="H21" s="62">
        <v>0</v>
      </c>
    </row>
    <row r="22" spans="2:10" ht="63" x14ac:dyDescent="0.25">
      <c r="B22" s="54" t="s">
        <v>68</v>
      </c>
      <c r="C22" s="94" t="s">
        <v>71</v>
      </c>
      <c r="D22" s="61">
        <v>0</v>
      </c>
      <c r="E22" s="61">
        <v>0</v>
      </c>
      <c r="F22" s="80">
        <v>0</v>
      </c>
      <c r="G22" s="62">
        <v>0</v>
      </c>
      <c r="H22" s="62">
        <v>0</v>
      </c>
    </row>
    <row r="23" spans="2:10" ht="31.5" x14ac:dyDescent="0.25">
      <c r="B23" s="54" t="s">
        <v>69</v>
      </c>
      <c r="C23" s="49" t="s">
        <v>93</v>
      </c>
      <c r="D23" s="61">
        <v>0</v>
      </c>
      <c r="E23" s="61">
        <v>0</v>
      </c>
      <c r="F23" s="80">
        <v>0</v>
      </c>
      <c r="G23" s="62">
        <v>0</v>
      </c>
      <c r="H23" s="62">
        <v>0</v>
      </c>
    </row>
    <row r="24" spans="2:10" x14ac:dyDescent="0.25">
      <c r="B24" s="54">
        <v>4</v>
      </c>
      <c r="C24" s="49" t="s">
        <v>39</v>
      </c>
      <c r="D24" s="61">
        <v>0</v>
      </c>
      <c r="E24" s="61">
        <v>0</v>
      </c>
      <c r="F24" s="80">
        <v>0</v>
      </c>
      <c r="G24" s="62">
        <v>0</v>
      </c>
      <c r="H24" s="62">
        <v>0</v>
      </c>
    </row>
    <row r="25" spans="2:10" x14ac:dyDescent="0.25">
      <c r="B25" s="54">
        <v>5</v>
      </c>
      <c r="C25" s="49" t="s">
        <v>43</v>
      </c>
      <c r="D25" s="61">
        <v>0</v>
      </c>
      <c r="E25" s="61">
        <v>0</v>
      </c>
      <c r="F25" s="80">
        <v>0</v>
      </c>
      <c r="G25" s="62">
        <v>0</v>
      </c>
      <c r="H25" s="62">
        <v>0</v>
      </c>
    </row>
    <row r="26" spans="2:10" ht="15.75" customHeight="1" x14ac:dyDescent="0.25">
      <c r="B26" s="54">
        <v>6</v>
      </c>
      <c r="C26" s="49" t="s">
        <v>41</v>
      </c>
      <c r="D26" s="61">
        <v>0</v>
      </c>
      <c r="E26" s="61">
        <v>0</v>
      </c>
      <c r="F26" s="80">
        <v>0</v>
      </c>
      <c r="G26" s="62">
        <v>0</v>
      </c>
      <c r="H26" s="62">
        <v>0</v>
      </c>
    </row>
    <row r="27" spans="2:10" ht="15.75" customHeight="1" x14ac:dyDescent="0.25">
      <c r="B27" s="54">
        <v>7</v>
      </c>
      <c r="C27" s="49" t="s">
        <v>42</v>
      </c>
      <c r="D27" s="61">
        <v>0</v>
      </c>
      <c r="E27" s="61">
        <v>0</v>
      </c>
      <c r="F27" s="80">
        <v>0</v>
      </c>
      <c r="G27" s="62">
        <v>0</v>
      </c>
      <c r="H27" s="62">
        <v>0</v>
      </c>
    </row>
    <row r="28" spans="2:10" ht="15.75" customHeight="1" x14ac:dyDescent="0.25">
      <c r="B28" s="54">
        <v>8</v>
      </c>
      <c r="C28" s="49" t="s">
        <v>40</v>
      </c>
      <c r="D28" s="61">
        <v>0</v>
      </c>
      <c r="E28" s="61">
        <v>0</v>
      </c>
      <c r="F28" s="80">
        <v>0</v>
      </c>
      <c r="G28" s="62">
        <v>0</v>
      </c>
      <c r="H28" s="62">
        <v>0</v>
      </c>
    </row>
    <row r="29" spans="2:10" ht="15.75" customHeight="1" x14ac:dyDescent="0.25">
      <c r="B29" s="54">
        <v>9</v>
      </c>
      <c r="C29" s="51" t="s">
        <v>45</v>
      </c>
      <c r="D29" s="61">
        <v>0</v>
      </c>
      <c r="E29" s="61">
        <v>0</v>
      </c>
      <c r="F29" s="80">
        <v>0</v>
      </c>
      <c r="G29" s="62">
        <v>0</v>
      </c>
      <c r="H29" s="62">
        <v>0</v>
      </c>
    </row>
    <row r="30" spans="2:10" ht="15.75" customHeight="1" x14ac:dyDescent="0.25">
      <c r="B30" s="54">
        <v>10</v>
      </c>
      <c r="C30" s="51" t="s">
        <v>33</v>
      </c>
      <c r="D30" s="61">
        <v>0</v>
      </c>
      <c r="E30" s="61">
        <v>0</v>
      </c>
      <c r="F30" s="80">
        <v>0</v>
      </c>
      <c r="G30" s="62">
        <v>0</v>
      </c>
      <c r="H30" s="62">
        <v>0</v>
      </c>
    </row>
    <row r="31" spans="2:10" x14ac:dyDescent="0.25">
      <c r="B31" s="54">
        <v>11</v>
      </c>
      <c r="C31" s="49" t="s">
        <v>38</v>
      </c>
      <c r="D31" s="61">
        <v>0</v>
      </c>
      <c r="E31" s="61">
        <v>0</v>
      </c>
      <c r="F31" s="80">
        <v>0</v>
      </c>
      <c r="G31" s="62">
        <v>0</v>
      </c>
      <c r="H31" s="62">
        <v>0</v>
      </c>
    </row>
    <row r="32" spans="2:10" x14ac:dyDescent="0.25">
      <c r="B32" s="54">
        <v>12</v>
      </c>
      <c r="C32" s="70" t="s">
        <v>37</v>
      </c>
      <c r="D32" s="61">
        <v>0</v>
      </c>
      <c r="E32" s="61">
        <v>0</v>
      </c>
      <c r="F32" s="80">
        <v>0</v>
      </c>
      <c r="G32" s="62">
        <v>0</v>
      </c>
      <c r="H32" s="62">
        <v>0</v>
      </c>
    </row>
    <row r="33" spans="2:8" ht="15.75" customHeight="1" x14ac:dyDescent="0.25">
      <c r="B33" s="54">
        <v>13</v>
      </c>
      <c r="C33" s="70" t="s">
        <v>35</v>
      </c>
      <c r="D33" s="61">
        <v>0</v>
      </c>
      <c r="E33" s="61">
        <v>0</v>
      </c>
      <c r="F33" s="80">
        <v>0</v>
      </c>
      <c r="G33" s="62">
        <v>0</v>
      </c>
      <c r="H33" s="62">
        <v>0</v>
      </c>
    </row>
    <row r="34" spans="2:8" ht="15.75" customHeight="1" x14ac:dyDescent="0.25">
      <c r="B34" s="54">
        <v>14</v>
      </c>
      <c r="C34" s="70" t="s">
        <v>34</v>
      </c>
      <c r="D34" s="61">
        <v>0</v>
      </c>
      <c r="E34" s="61">
        <v>0</v>
      </c>
      <c r="F34" s="80">
        <v>0</v>
      </c>
      <c r="G34" s="62">
        <v>0</v>
      </c>
      <c r="H34" s="62">
        <v>0</v>
      </c>
    </row>
    <row r="35" spans="2:8" ht="15.75" customHeight="1" x14ac:dyDescent="0.25">
      <c r="B35" s="64">
        <v>15</v>
      </c>
      <c r="C35" s="70" t="s">
        <v>55</v>
      </c>
      <c r="D35" s="61">
        <v>0</v>
      </c>
      <c r="E35" s="61">
        <v>0</v>
      </c>
      <c r="F35" s="80">
        <v>0</v>
      </c>
      <c r="G35" s="62">
        <v>0</v>
      </c>
      <c r="H35" s="62">
        <v>0</v>
      </c>
    </row>
    <row r="36" spans="2:8" ht="15.75" customHeight="1" x14ac:dyDescent="0.25">
      <c r="B36" s="64">
        <v>16</v>
      </c>
      <c r="C36" s="70" t="s">
        <v>36</v>
      </c>
      <c r="D36" s="61">
        <v>0</v>
      </c>
      <c r="E36" s="61">
        <v>0</v>
      </c>
      <c r="F36" s="80">
        <v>0</v>
      </c>
      <c r="G36" s="62">
        <v>0</v>
      </c>
      <c r="H36" s="62">
        <v>0</v>
      </c>
    </row>
    <row r="37" spans="2:8" ht="9" customHeight="1" x14ac:dyDescent="0.25">
      <c r="B37" s="65"/>
      <c r="C37" s="66"/>
      <c r="D37" s="67"/>
      <c r="E37" s="67"/>
      <c r="F37" s="67"/>
      <c r="G37" s="67"/>
      <c r="H37" s="67"/>
    </row>
    <row r="38" spans="2:8" s="36" customFormat="1" x14ac:dyDescent="0.25">
      <c r="B38" s="54"/>
      <c r="C38" s="49" t="s">
        <v>31</v>
      </c>
      <c r="D38" s="46">
        <f>SUM(D20:D36)</f>
        <v>0</v>
      </c>
      <c r="E38" s="46">
        <f>SUM(E20:E36)</f>
        <v>0</v>
      </c>
      <c r="F38" s="83">
        <f>SUM(F20:F36)</f>
        <v>0</v>
      </c>
      <c r="G38" s="50">
        <f>SUM(G20:G36)</f>
        <v>0</v>
      </c>
      <c r="H38" s="50">
        <f>SUM(H20:H36)</f>
        <v>0</v>
      </c>
    </row>
    <row r="39" spans="2:8" s="36" customFormat="1" hidden="1" x14ac:dyDescent="0.25">
      <c r="B39" s="54"/>
      <c r="C39" s="49"/>
      <c r="D39" s="46"/>
      <c r="E39" s="46"/>
      <c r="F39" s="46"/>
      <c r="G39" s="50"/>
      <c r="H39" s="50"/>
    </row>
    <row r="40" spans="2:8" s="36" customFormat="1" hidden="1" x14ac:dyDescent="0.25">
      <c r="B40" s="54"/>
      <c r="C40" s="49"/>
      <c r="D40" s="46"/>
      <c r="E40" s="46"/>
      <c r="F40" s="46"/>
      <c r="G40" s="50"/>
      <c r="H40" s="50"/>
    </row>
    <row r="41" spans="2:8" s="36" customFormat="1" x14ac:dyDescent="0.25">
      <c r="B41" s="58"/>
      <c r="C41" s="59"/>
      <c r="D41" s="60"/>
      <c r="E41" s="60"/>
      <c r="F41" s="60"/>
      <c r="G41" s="60"/>
      <c r="H41" s="60"/>
    </row>
  </sheetData>
  <mergeCells count="14">
    <mergeCell ref="B17:C18"/>
    <mergeCell ref="B9:H9"/>
    <mergeCell ref="B10:H10"/>
    <mergeCell ref="B11:H11"/>
    <mergeCell ref="B12:H12"/>
    <mergeCell ref="C15:H15"/>
    <mergeCell ref="D17:F17"/>
    <mergeCell ref="G17:H17"/>
    <mergeCell ref="B13:H13"/>
    <mergeCell ref="B2:H2"/>
    <mergeCell ref="B4:H4"/>
    <mergeCell ref="B6:H6"/>
    <mergeCell ref="B7:H7"/>
    <mergeCell ref="B8:H8"/>
  </mergeCells>
  <printOptions horizontalCentered="1"/>
  <pageMargins left="0.5" right="0.5" top="0.5" bottom="0.5" header="0.5" footer="0.5"/>
  <pageSetup scale="70"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37"/>
  <sheetViews>
    <sheetView showGridLines="0" view="pageBreakPreview" zoomScale="60" zoomScaleNormal="100" workbookViewId="0">
      <selection activeCell="A2" sqref="A2:G28"/>
    </sheetView>
  </sheetViews>
  <sheetFormatPr defaultRowHeight="15.75" x14ac:dyDescent="0.25"/>
  <cols>
    <col min="1" max="1" width="48.75" customWidth="1"/>
    <col min="2" max="6" width="24.875" customWidth="1"/>
  </cols>
  <sheetData>
    <row r="1" spans="1:7" x14ac:dyDescent="0.25">
      <c r="A1" s="78"/>
    </row>
    <row r="2" spans="1:7" x14ac:dyDescent="0.25">
      <c r="A2" s="78" t="s">
        <v>25</v>
      </c>
      <c r="D2" s="79"/>
    </row>
    <row r="3" spans="1:7" ht="27" customHeight="1" x14ac:dyDescent="0.25">
      <c r="A3" s="140" t="s">
        <v>83</v>
      </c>
      <c r="B3" s="140"/>
      <c r="C3" s="140"/>
      <c r="D3" s="140"/>
      <c r="E3" s="140"/>
      <c r="F3" s="140"/>
      <c r="G3" s="140"/>
    </row>
    <row r="4" spans="1:7" ht="27" customHeight="1" x14ac:dyDescent="0.25">
      <c r="A4" s="140" t="s">
        <v>84</v>
      </c>
      <c r="B4" s="140"/>
      <c r="C4" s="140"/>
      <c r="D4" s="140"/>
      <c r="E4" s="140"/>
      <c r="F4" s="140"/>
      <c r="G4" s="140"/>
    </row>
    <row r="5" spans="1:7" x14ac:dyDescent="0.25">
      <c r="A5" s="78" t="s">
        <v>62</v>
      </c>
    </row>
    <row r="6" spans="1:7" ht="15.75" customHeight="1" x14ac:dyDescent="0.25">
      <c r="A6" s="78"/>
    </row>
    <row r="7" spans="1:7" x14ac:dyDescent="0.25">
      <c r="A7" s="77">
        <v>1</v>
      </c>
      <c r="B7" s="142" t="str">
        <f>'O&amp;M Budget (Required)'!C20</f>
        <v>O&amp;M of Tank System (Tk 1934, Tk 1935, Diesel Tank for Auxiliary pump, Sump, etc.)</v>
      </c>
      <c r="C7" s="143"/>
      <c r="D7" s="143"/>
      <c r="E7" s="143"/>
      <c r="F7" s="144"/>
    </row>
    <row r="8" spans="1:7" x14ac:dyDescent="0.25">
      <c r="A8" s="97"/>
      <c r="B8" s="96"/>
      <c r="C8" s="96"/>
      <c r="D8" s="96"/>
      <c r="E8" s="96"/>
      <c r="F8" s="96"/>
    </row>
    <row r="9" spans="1:7" x14ac:dyDescent="0.25">
      <c r="A9" s="99" t="s">
        <v>85</v>
      </c>
      <c r="B9" s="99" t="s">
        <v>86</v>
      </c>
      <c r="C9" s="99" t="s">
        <v>87</v>
      </c>
      <c r="D9" s="99" t="s">
        <v>88</v>
      </c>
      <c r="E9" s="99" t="s">
        <v>88</v>
      </c>
      <c r="F9" s="99" t="s">
        <v>89</v>
      </c>
    </row>
    <row r="10" spans="1:7" x14ac:dyDescent="0.25">
      <c r="A10" s="141" t="s">
        <v>60</v>
      </c>
      <c r="B10" s="127" t="s">
        <v>61</v>
      </c>
      <c r="C10" s="128"/>
      <c r="D10" s="128"/>
      <c r="E10" s="128"/>
      <c r="F10" s="129"/>
    </row>
    <row r="11" spans="1:7" x14ac:dyDescent="0.25">
      <c r="A11" s="137"/>
      <c r="B11" s="137" t="s">
        <v>0</v>
      </c>
      <c r="C11" s="137"/>
      <c r="D11" s="137"/>
      <c r="E11" s="139" t="s">
        <v>24</v>
      </c>
      <c r="F11" s="139"/>
    </row>
    <row r="12" spans="1:7" x14ac:dyDescent="0.25">
      <c r="A12" s="137"/>
      <c r="B12" s="44">
        <v>1</v>
      </c>
      <c r="C12" s="44">
        <v>2</v>
      </c>
      <c r="D12" s="82">
        <v>3</v>
      </c>
      <c r="E12" s="84">
        <v>1</v>
      </c>
      <c r="F12" s="84">
        <v>2</v>
      </c>
    </row>
    <row r="13" spans="1:7" x14ac:dyDescent="0.25">
      <c r="A13" s="56"/>
      <c r="B13" s="55"/>
      <c r="C13" s="55"/>
      <c r="D13" s="55"/>
      <c r="E13" s="55"/>
      <c r="F13" s="55"/>
    </row>
    <row r="14" spans="1:7" x14ac:dyDescent="0.25">
      <c r="A14" s="54"/>
      <c r="B14" s="61">
        <v>0</v>
      </c>
      <c r="C14" s="61">
        <v>0</v>
      </c>
      <c r="D14" s="80">
        <v>0</v>
      </c>
      <c r="E14" s="62">
        <v>0</v>
      </c>
      <c r="F14" s="62">
        <v>0</v>
      </c>
    </row>
    <row r="15" spans="1:7" x14ac:dyDescent="0.25">
      <c r="A15" s="54"/>
      <c r="B15" s="61">
        <v>0</v>
      </c>
      <c r="C15" s="61">
        <v>0</v>
      </c>
      <c r="D15" s="80">
        <v>0</v>
      </c>
      <c r="E15" s="62">
        <v>0</v>
      </c>
      <c r="F15" s="62">
        <v>0</v>
      </c>
    </row>
    <row r="16" spans="1:7" x14ac:dyDescent="0.25">
      <c r="A16" s="54"/>
      <c r="B16" s="61">
        <v>0</v>
      </c>
      <c r="C16" s="61">
        <v>0</v>
      </c>
      <c r="D16" s="80">
        <v>0</v>
      </c>
      <c r="E16" s="62">
        <v>0</v>
      </c>
      <c r="F16" s="62">
        <v>0</v>
      </c>
    </row>
    <row r="17" spans="1:6" x14ac:dyDescent="0.25">
      <c r="A17" s="54"/>
      <c r="B17" s="61">
        <v>0</v>
      </c>
      <c r="C17" s="61">
        <v>0</v>
      </c>
      <c r="D17" s="80">
        <v>0</v>
      </c>
      <c r="E17" s="62">
        <v>0</v>
      </c>
      <c r="F17" s="62">
        <v>0</v>
      </c>
    </row>
    <row r="18" spans="1:6" x14ac:dyDescent="0.25">
      <c r="A18" s="54"/>
      <c r="B18" s="61">
        <v>0</v>
      </c>
      <c r="C18" s="61">
        <v>0</v>
      </c>
      <c r="D18" s="80">
        <v>0</v>
      </c>
      <c r="E18" s="62">
        <v>0</v>
      </c>
      <c r="F18" s="62">
        <v>0</v>
      </c>
    </row>
    <row r="19" spans="1:6" x14ac:dyDescent="0.25">
      <c r="A19" s="54"/>
      <c r="B19" s="61">
        <v>0</v>
      </c>
      <c r="C19" s="61">
        <v>0</v>
      </c>
      <c r="D19" s="80">
        <v>0</v>
      </c>
      <c r="E19" s="62">
        <v>0</v>
      </c>
      <c r="F19" s="62">
        <v>0</v>
      </c>
    </row>
    <row r="20" spans="1:6" x14ac:dyDescent="0.25">
      <c r="A20" s="54"/>
      <c r="B20" s="61">
        <v>0</v>
      </c>
      <c r="C20" s="61">
        <v>0</v>
      </c>
      <c r="D20" s="80">
        <v>0</v>
      </c>
      <c r="E20" s="62">
        <v>0</v>
      </c>
      <c r="F20" s="62">
        <v>0</v>
      </c>
    </row>
    <row r="21" spans="1:6" x14ac:dyDescent="0.25">
      <c r="A21" s="54"/>
      <c r="B21" s="61">
        <v>0</v>
      </c>
      <c r="C21" s="61">
        <v>0</v>
      </c>
      <c r="D21" s="80">
        <v>0</v>
      </c>
      <c r="E21" s="62">
        <v>0</v>
      </c>
      <c r="F21" s="62">
        <v>0</v>
      </c>
    </row>
    <row r="22" spans="1:6" x14ac:dyDescent="0.25">
      <c r="A22" s="54"/>
      <c r="B22" s="61">
        <v>0</v>
      </c>
      <c r="C22" s="61">
        <v>0</v>
      </c>
      <c r="D22" s="80">
        <v>0</v>
      </c>
      <c r="E22" s="62">
        <v>0</v>
      </c>
      <c r="F22" s="62">
        <v>0</v>
      </c>
    </row>
    <row r="23" spans="1:6" x14ac:dyDescent="0.25">
      <c r="A23" s="54"/>
      <c r="B23" s="61">
        <v>0</v>
      </c>
      <c r="C23" s="61">
        <v>0</v>
      </c>
      <c r="D23" s="80">
        <v>0</v>
      </c>
      <c r="E23" s="62">
        <v>0</v>
      </c>
      <c r="F23" s="62">
        <v>0</v>
      </c>
    </row>
    <row r="24" spans="1:6" x14ac:dyDescent="0.25">
      <c r="A24" s="54"/>
      <c r="B24" s="61">
        <v>0</v>
      </c>
      <c r="C24" s="61">
        <v>0</v>
      </c>
      <c r="D24" s="80">
        <v>0</v>
      </c>
      <c r="E24" s="62">
        <v>0</v>
      </c>
      <c r="F24" s="62">
        <v>0</v>
      </c>
    </row>
    <row r="25" spans="1:6" x14ac:dyDescent="0.25">
      <c r="A25" s="54"/>
      <c r="B25" s="61">
        <v>0</v>
      </c>
      <c r="C25" s="61">
        <v>0</v>
      </c>
      <c r="D25" s="80">
        <v>0</v>
      </c>
      <c r="E25" s="62">
        <v>0</v>
      </c>
      <c r="F25" s="62">
        <v>0</v>
      </c>
    </row>
    <row r="26" spans="1:6" x14ac:dyDescent="0.25">
      <c r="A26" s="54"/>
      <c r="B26" s="61">
        <v>0</v>
      </c>
      <c r="C26" s="61">
        <v>0</v>
      </c>
      <c r="D26" s="80">
        <v>0</v>
      </c>
      <c r="E26" s="62">
        <v>0</v>
      </c>
      <c r="F26" s="62">
        <v>0</v>
      </c>
    </row>
    <row r="27" spans="1:6" x14ac:dyDescent="0.25">
      <c r="A27" s="54"/>
      <c r="B27" s="61">
        <v>0</v>
      </c>
      <c r="C27" s="61">
        <v>0</v>
      </c>
      <c r="D27" s="80">
        <v>0</v>
      </c>
      <c r="E27" s="62">
        <v>0</v>
      </c>
      <c r="F27" s="62">
        <v>0</v>
      </c>
    </row>
    <row r="28" spans="1:6" x14ac:dyDescent="0.25">
      <c r="A28" s="54"/>
      <c r="B28" s="61">
        <v>0</v>
      </c>
      <c r="C28" s="61">
        <v>0</v>
      </c>
      <c r="D28" s="80">
        <v>0</v>
      </c>
      <c r="E28" s="62">
        <v>0</v>
      </c>
      <c r="F28" s="62">
        <v>0</v>
      </c>
    </row>
    <row r="29" spans="1:6" x14ac:dyDescent="0.25">
      <c r="A29" s="54"/>
      <c r="B29" s="61">
        <v>0</v>
      </c>
      <c r="C29" s="61">
        <v>0</v>
      </c>
      <c r="D29" s="80">
        <v>0</v>
      </c>
      <c r="E29" s="62">
        <v>0</v>
      </c>
      <c r="F29" s="62">
        <v>0</v>
      </c>
    </row>
    <row r="30" spans="1:6" x14ac:dyDescent="0.25">
      <c r="A30" s="54"/>
      <c r="B30" s="61">
        <v>0</v>
      </c>
      <c r="C30" s="61">
        <v>0</v>
      </c>
      <c r="D30" s="80">
        <v>0</v>
      </c>
      <c r="E30" s="62">
        <v>0</v>
      </c>
      <c r="F30" s="62">
        <v>0</v>
      </c>
    </row>
    <row r="31" spans="1:6" x14ac:dyDescent="0.25">
      <c r="A31" s="54"/>
      <c r="B31" s="61">
        <v>0</v>
      </c>
      <c r="C31" s="61">
        <v>0</v>
      </c>
      <c r="D31" s="80">
        <v>0</v>
      </c>
      <c r="E31" s="62">
        <v>0</v>
      </c>
      <c r="F31" s="62">
        <v>0</v>
      </c>
    </row>
    <row r="32" spans="1:6" x14ac:dyDescent="0.25">
      <c r="A32" s="54"/>
      <c r="B32" s="61">
        <v>0</v>
      </c>
      <c r="C32" s="61">
        <v>0</v>
      </c>
      <c r="D32" s="80">
        <v>0</v>
      </c>
      <c r="E32" s="62">
        <v>0</v>
      </c>
      <c r="F32" s="62">
        <v>0</v>
      </c>
    </row>
    <row r="33" spans="1:6" x14ac:dyDescent="0.25">
      <c r="A33" s="54"/>
      <c r="B33" s="61">
        <v>0</v>
      </c>
      <c r="C33" s="61">
        <v>0</v>
      </c>
      <c r="D33" s="80">
        <v>0</v>
      </c>
      <c r="E33" s="62">
        <v>0</v>
      </c>
      <c r="F33" s="62">
        <v>0</v>
      </c>
    </row>
    <row r="34" spans="1:6" x14ac:dyDescent="0.25">
      <c r="A34" s="54"/>
      <c r="B34" s="61">
        <v>0</v>
      </c>
      <c r="C34" s="61">
        <v>0</v>
      </c>
      <c r="D34" s="80">
        <v>0</v>
      </c>
      <c r="E34" s="62">
        <v>0</v>
      </c>
      <c r="F34" s="62">
        <v>0</v>
      </c>
    </row>
    <row r="35" spans="1:6" x14ac:dyDescent="0.25">
      <c r="A35" s="54"/>
      <c r="B35" s="61">
        <v>0</v>
      </c>
      <c r="C35" s="61">
        <v>0</v>
      </c>
      <c r="D35" s="80">
        <v>0</v>
      </c>
      <c r="E35" s="62">
        <v>0</v>
      </c>
      <c r="F35" s="62">
        <v>0</v>
      </c>
    </row>
    <row r="36" spans="1:6" x14ac:dyDescent="0.25">
      <c r="A36" s="54"/>
      <c r="B36" s="61">
        <v>0</v>
      </c>
      <c r="C36" s="61">
        <v>0</v>
      </c>
      <c r="D36" s="80">
        <v>0</v>
      </c>
      <c r="E36" s="62">
        <v>0</v>
      </c>
      <c r="F36" s="62">
        <v>0</v>
      </c>
    </row>
    <row r="37" spans="1:6" x14ac:dyDescent="0.25">
      <c r="A37" s="54"/>
      <c r="B37" s="61">
        <v>0</v>
      </c>
      <c r="C37" s="61">
        <v>0</v>
      </c>
      <c r="D37" s="80">
        <v>0</v>
      </c>
      <c r="E37" s="62">
        <v>0</v>
      </c>
      <c r="F37" s="62">
        <v>0</v>
      </c>
    </row>
  </sheetData>
  <mergeCells count="7">
    <mergeCell ref="A4:G4"/>
    <mergeCell ref="A3:G3"/>
    <mergeCell ref="A10:A12"/>
    <mergeCell ref="B7:F7"/>
    <mergeCell ref="B10:F10"/>
    <mergeCell ref="E11:F11"/>
    <mergeCell ref="B11:D11"/>
  </mergeCells>
  <printOptions horizontalCentered="1"/>
  <pageMargins left="0.5" right="0.5" top="1" bottom="1" header="0.5" footer="0.5"/>
  <pageSetup scale="65"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37"/>
  <sheetViews>
    <sheetView showGridLines="0" zoomScale="90" zoomScaleNormal="90" workbookViewId="0">
      <selection activeCell="D37" sqref="D37"/>
    </sheetView>
  </sheetViews>
  <sheetFormatPr defaultRowHeight="15.75" x14ac:dyDescent="0.25"/>
  <cols>
    <col min="1" max="1" width="48.75" customWidth="1"/>
    <col min="2" max="6" width="24.875" customWidth="1"/>
  </cols>
  <sheetData>
    <row r="1" spans="1:7" x14ac:dyDescent="0.25">
      <c r="A1" s="78"/>
    </row>
    <row r="2" spans="1:7" x14ac:dyDescent="0.25">
      <c r="A2" s="78" t="s">
        <v>25</v>
      </c>
      <c r="D2" s="79"/>
    </row>
    <row r="3" spans="1:7" ht="27" customHeight="1" x14ac:dyDescent="0.25">
      <c r="A3" s="140" t="s">
        <v>83</v>
      </c>
      <c r="B3" s="140"/>
      <c r="C3" s="140"/>
      <c r="D3" s="140"/>
      <c r="E3" s="140"/>
      <c r="F3" s="140"/>
      <c r="G3" s="140"/>
    </row>
    <row r="4" spans="1:7" ht="27" customHeight="1" x14ac:dyDescent="0.25">
      <c r="A4" s="140" t="s">
        <v>84</v>
      </c>
      <c r="B4" s="140"/>
      <c r="C4" s="140"/>
      <c r="D4" s="140"/>
      <c r="E4" s="140"/>
      <c r="F4" s="140"/>
      <c r="G4" s="140"/>
    </row>
    <row r="5" spans="1:7" x14ac:dyDescent="0.25">
      <c r="A5" s="78" t="s">
        <v>62</v>
      </c>
    </row>
    <row r="6" spans="1:7" x14ac:dyDescent="0.25">
      <c r="A6" s="78"/>
    </row>
    <row r="7" spans="1:7" x14ac:dyDescent="0.25">
      <c r="A7" s="77">
        <v>2</v>
      </c>
      <c r="B7" s="142" t="str">
        <f>'O&amp;M Budget (Required)'!C21</f>
        <v xml:space="preserve">O&amp;M of all Pumps in the Facility </v>
      </c>
      <c r="C7" s="143"/>
      <c r="D7" s="143"/>
      <c r="E7" s="143"/>
      <c r="F7" s="144"/>
    </row>
    <row r="8" spans="1:7" x14ac:dyDescent="0.25">
      <c r="A8" s="97"/>
      <c r="B8" s="96"/>
      <c r="C8" s="96"/>
      <c r="D8" s="96"/>
      <c r="E8" s="96"/>
      <c r="F8" s="96"/>
    </row>
    <row r="9" spans="1:7" x14ac:dyDescent="0.25">
      <c r="A9" s="101" t="s">
        <v>85</v>
      </c>
      <c r="B9" s="101" t="s">
        <v>86</v>
      </c>
      <c r="C9" s="101" t="s">
        <v>87</v>
      </c>
      <c r="D9" s="101" t="s">
        <v>88</v>
      </c>
      <c r="E9" s="101" t="s">
        <v>88</v>
      </c>
      <c r="F9" s="101" t="s">
        <v>89</v>
      </c>
    </row>
    <row r="10" spans="1:7" x14ac:dyDescent="0.25">
      <c r="A10" s="141" t="s">
        <v>60</v>
      </c>
      <c r="B10" s="127" t="s">
        <v>61</v>
      </c>
      <c r="C10" s="128"/>
      <c r="D10" s="128"/>
      <c r="E10" s="128"/>
      <c r="F10" s="129"/>
    </row>
    <row r="11" spans="1:7" x14ac:dyDescent="0.25">
      <c r="A11" s="137"/>
      <c r="B11" s="137" t="s">
        <v>0</v>
      </c>
      <c r="C11" s="137"/>
      <c r="D11" s="137"/>
      <c r="E11" s="139" t="s">
        <v>24</v>
      </c>
      <c r="F11" s="139"/>
    </row>
    <row r="12" spans="1:7" x14ac:dyDescent="0.25">
      <c r="A12" s="137"/>
      <c r="B12" s="44">
        <v>1</v>
      </c>
      <c r="C12" s="44">
        <v>2</v>
      </c>
      <c r="D12" s="82">
        <v>3</v>
      </c>
      <c r="E12" s="84">
        <v>1</v>
      </c>
      <c r="F12" s="84">
        <v>2</v>
      </c>
    </row>
    <row r="13" spans="1:7" x14ac:dyDescent="0.25">
      <c r="A13" s="56"/>
      <c r="B13" s="55"/>
      <c r="C13" s="55"/>
      <c r="D13" s="55"/>
      <c r="E13" s="55"/>
      <c r="F13" s="55"/>
    </row>
    <row r="14" spans="1:7" x14ac:dyDescent="0.25">
      <c r="A14" s="54"/>
      <c r="B14" s="61">
        <v>0</v>
      </c>
      <c r="C14" s="61">
        <v>0</v>
      </c>
      <c r="D14" s="80">
        <v>0</v>
      </c>
      <c r="E14" s="62">
        <v>0</v>
      </c>
      <c r="F14" s="62">
        <v>0</v>
      </c>
    </row>
    <row r="15" spans="1:7" x14ac:dyDescent="0.25">
      <c r="A15" s="54"/>
      <c r="B15" s="61">
        <v>0</v>
      </c>
      <c r="C15" s="61">
        <v>0</v>
      </c>
      <c r="D15" s="80">
        <v>0</v>
      </c>
      <c r="E15" s="62">
        <v>0</v>
      </c>
      <c r="F15" s="62">
        <v>0</v>
      </c>
    </row>
    <row r="16" spans="1:7" x14ac:dyDescent="0.25">
      <c r="A16" s="54"/>
      <c r="B16" s="61">
        <v>0</v>
      </c>
      <c r="C16" s="61">
        <v>0</v>
      </c>
      <c r="D16" s="80">
        <v>0</v>
      </c>
      <c r="E16" s="62">
        <v>0</v>
      </c>
      <c r="F16" s="62">
        <v>0</v>
      </c>
    </row>
    <row r="17" spans="1:6" x14ac:dyDescent="0.25">
      <c r="A17" s="54"/>
      <c r="B17" s="61">
        <v>0</v>
      </c>
      <c r="C17" s="61">
        <v>0</v>
      </c>
      <c r="D17" s="80">
        <v>0</v>
      </c>
      <c r="E17" s="62">
        <v>0</v>
      </c>
      <c r="F17" s="62">
        <v>0</v>
      </c>
    </row>
    <row r="18" spans="1:6" x14ac:dyDescent="0.25">
      <c r="A18" s="54"/>
      <c r="B18" s="61">
        <v>0</v>
      </c>
      <c r="C18" s="61">
        <v>0</v>
      </c>
      <c r="D18" s="80">
        <v>0</v>
      </c>
      <c r="E18" s="62">
        <v>0</v>
      </c>
      <c r="F18" s="62">
        <v>0</v>
      </c>
    </row>
    <row r="19" spans="1:6" x14ac:dyDescent="0.25">
      <c r="A19" s="54"/>
      <c r="B19" s="61">
        <v>0</v>
      </c>
      <c r="C19" s="61">
        <v>0</v>
      </c>
      <c r="D19" s="80">
        <v>0</v>
      </c>
      <c r="E19" s="62">
        <v>0</v>
      </c>
      <c r="F19" s="62">
        <v>0</v>
      </c>
    </row>
    <row r="20" spans="1:6" x14ac:dyDescent="0.25">
      <c r="A20" s="54"/>
      <c r="B20" s="61">
        <v>0</v>
      </c>
      <c r="C20" s="61">
        <v>0</v>
      </c>
      <c r="D20" s="80">
        <v>0</v>
      </c>
      <c r="E20" s="62">
        <v>0</v>
      </c>
      <c r="F20" s="62">
        <v>0</v>
      </c>
    </row>
    <row r="21" spans="1:6" x14ac:dyDescent="0.25">
      <c r="A21" s="54"/>
      <c r="B21" s="61">
        <v>0</v>
      </c>
      <c r="C21" s="61">
        <v>0</v>
      </c>
      <c r="D21" s="80">
        <v>0</v>
      </c>
      <c r="E21" s="62">
        <v>0</v>
      </c>
      <c r="F21" s="62">
        <v>0</v>
      </c>
    </row>
    <row r="22" spans="1:6" x14ac:dyDescent="0.25">
      <c r="A22" s="54"/>
      <c r="B22" s="61">
        <v>0</v>
      </c>
      <c r="C22" s="61">
        <v>0</v>
      </c>
      <c r="D22" s="80">
        <v>0</v>
      </c>
      <c r="E22" s="62">
        <v>0</v>
      </c>
      <c r="F22" s="62">
        <v>0</v>
      </c>
    </row>
    <row r="23" spans="1:6" x14ac:dyDescent="0.25">
      <c r="A23" s="54"/>
      <c r="B23" s="61">
        <v>0</v>
      </c>
      <c r="C23" s="61">
        <v>0</v>
      </c>
      <c r="D23" s="80">
        <v>0</v>
      </c>
      <c r="E23" s="62">
        <v>0</v>
      </c>
      <c r="F23" s="62">
        <v>0</v>
      </c>
    </row>
    <row r="24" spans="1:6" x14ac:dyDescent="0.25">
      <c r="A24" s="54"/>
      <c r="B24" s="61">
        <v>0</v>
      </c>
      <c r="C24" s="61">
        <v>0</v>
      </c>
      <c r="D24" s="80">
        <v>0</v>
      </c>
      <c r="E24" s="62">
        <v>0</v>
      </c>
      <c r="F24" s="62">
        <v>0</v>
      </c>
    </row>
    <row r="25" spans="1:6" x14ac:dyDescent="0.25">
      <c r="A25" s="54"/>
      <c r="B25" s="61">
        <v>0</v>
      </c>
      <c r="C25" s="61">
        <v>0</v>
      </c>
      <c r="D25" s="80">
        <v>0</v>
      </c>
      <c r="E25" s="62">
        <v>0</v>
      </c>
      <c r="F25" s="62">
        <v>0</v>
      </c>
    </row>
    <row r="26" spans="1:6" x14ac:dyDescent="0.25">
      <c r="A26" s="54"/>
      <c r="B26" s="61">
        <v>0</v>
      </c>
      <c r="C26" s="61">
        <v>0</v>
      </c>
      <c r="D26" s="80">
        <v>0</v>
      </c>
      <c r="E26" s="62">
        <v>0</v>
      </c>
      <c r="F26" s="62">
        <v>0</v>
      </c>
    </row>
    <row r="27" spans="1:6" x14ac:dyDescent="0.25">
      <c r="A27" s="54"/>
      <c r="B27" s="61">
        <v>0</v>
      </c>
      <c r="C27" s="61">
        <v>0</v>
      </c>
      <c r="D27" s="80">
        <v>0</v>
      </c>
      <c r="E27" s="62">
        <v>0</v>
      </c>
      <c r="F27" s="62">
        <v>0</v>
      </c>
    </row>
    <row r="28" spans="1:6" x14ac:dyDescent="0.25">
      <c r="A28" s="54"/>
      <c r="B28" s="61">
        <v>0</v>
      </c>
      <c r="C28" s="61">
        <v>0</v>
      </c>
      <c r="D28" s="80">
        <v>0</v>
      </c>
      <c r="E28" s="62">
        <v>0</v>
      </c>
      <c r="F28" s="62">
        <v>0</v>
      </c>
    </row>
    <row r="29" spans="1:6" x14ac:dyDescent="0.25">
      <c r="A29" s="54"/>
      <c r="B29" s="61">
        <v>0</v>
      </c>
      <c r="C29" s="61">
        <v>0</v>
      </c>
      <c r="D29" s="80">
        <v>0</v>
      </c>
      <c r="E29" s="62">
        <v>0</v>
      </c>
      <c r="F29" s="62">
        <v>0</v>
      </c>
    </row>
    <row r="30" spans="1:6" x14ac:dyDescent="0.25">
      <c r="A30" s="54"/>
      <c r="B30" s="61">
        <v>0</v>
      </c>
      <c r="C30" s="61">
        <v>0</v>
      </c>
      <c r="D30" s="80">
        <v>0</v>
      </c>
      <c r="E30" s="62">
        <v>0</v>
      </c>
      <c r="F30" s="62">
        <v>0</v>
      </c>
    </row>
    <row r="31" spans="1:6" x14ac:dyDescent="0.25">
      <c r="A31" s="54"/>
      <c r="B31" s="61">
        <v>0</v>
      </c>
      <c r="C31" s="61">
        <v>0</v>
      </c>
      <c r="D31" s="80">
        <v>0</v>
      </c>
      <c r="E31" s="62">
        <v>0</v>
      </c>
      <c r="F31" s="62">
        <v>0</v>
      </c>
    </row>
    <row r="32" spans="1:6" x14ac:dyDescent="0.25">
      <c r="A32" s="54"/>
      <c r="B32" s="61">
        <v>0</v>
      </c>
      <c r="C32" s="61">
        <v>0</v>
      </c>
      <c r="D32" s="80">
        <v>0</v>
      </c>
      <c r="E32" s="62">
        <v>0</v>
      </c>
      <c r="F32" s="62">
        <v>0</v>
      </c>
    </row>
    <row r="33" spans="1:6" x14ac:dyDescent="0.25">
      <c r="A33" s="54"/>
      <c r="B33" s="61">
        <v>0</v>
      </c>
      <c r="C33" s="61">
        <v>0</v>
      </c>
      <c r="D33" s="80">
        <v>0</v>
      </c>
      <c r="E33" s="62">
        <v>0</v>
      </c>
      <c r="F33" s="62">
        <v>0</v>
      </c>
    </row>
    <row r="34" spans="1:6" x14ac:dyDescent="0.25">
      <c r="A34" s="54"/>
      <c r="B34" s="61">
        <v>0</v>
      </c>
      <c r="C34" s="61">
        <v>0</v>
      </c>
      <c r="D34" s="80">
        <v>0</v>
      </c>
      <c r="E34" s="62">
        <v>0</v>
      </c>
      <c r="F34" s="62">
        <v>0</v>
      </c>
    </row>
    <row r="35" spans="1:6" x14ac:dyDescent="0.25">
      <c r="A35" s="54"/>
      <c r="B35" s="61">
        <v>0</v>
      </c>
      <c r="C35" s="61">
        <v>0</v>
      </c>
      <c r="D35" s="80">
        <v>0</v>
      </c>
      <c r="E35" s="62">
        <v>0</v>
      </c>
      <c r="F35" s="62">
        <v>0</v>
      </c>
    </row>
    <row r="36" spans="1:6" x14ac:dyDescent="0.25">
      <c r="A36" s="54"/>
      <c r="B36" s="61">
        <v>0</v>
      </c>
      <c r="C36" s="61">
        <v>0</v>
      </c>
      <c r="D36" s="80">
        <v>0</v>
      </c>
      <c r="E36" s="62">
        <v>0</v>
      </c>
      <c r="F36" s="62">
        <v>0</v>
      </c>
    </row>
    <row r="37" spans="1:6" x14ac:dyDescent="0.25">
      <c r="A37" s="54"/>
      <c r="B37" s="61">
        <v>0</v>
      </c>
      <c r="C37" s="61">
        <v>0</v>
      </c>
      <c r="D37" s="80">
        <v>0</v>
      </c>
      <c r="E37" s="62">
        <v>0</v>
      </c>
      <c r="F37" s="62">
        <v>0</v>
      </c>
    </row>
  </sheetData>
  <mergeCells count="7">
    <mergeCell ref="A3:G3"/>
    <mergeCell ref="A4:G4"/>
    <mergeCell ref="B7:F7"/>
    <mergeCell ref="A10:A12"/>
    <mergeCell ref="B10:F10"/>
    <mergeCell ref="E11:F11"/>
    <mergeCell ref="B11:D11"/>
  </mergeCells>
  <printOptions horizontalCentered="1"/>
  <pageMargins left="0.5" right="0.5" top="1" bottom="1" header="0.5" footer="0.5"/>
  <pageSetup scale="68"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37"/>
  <sheetViews>
    <sheetView showGridLines="0" zoomScale="90" zoomScaleNormal="90" workbookViewId="0">
      <selection activeCell="A2" sqref="A2:G37"/>
    </sheetView>
  </sheetViews>
  <sheetFormatPr defaultRowHeight="15.75" x14ac:dyDescent="0.25"/>
  <cols>
    <col min="1" max="1" width="48.75" customWidth="1"/>
    <col min="2" max="6" width="24.875" customWidth="1"/>
  </cols>
  <sheetData>
    <row r="1" spans="1:7" x14ac:dyDescent="0.25">
      <c r="A1" s="78"/>
    </row>
    <row r="2" spans="1:7" x14ac:dyDescent="0.25">
      <c r="A2" s="78" t="s">
        <v>25</v>
      </c>
      <c r="D2" s="79"/>
    </row>
    <row r="3" spans="1:7" ht="27" customHeight="1" x14ac:dyDescent="0.25">
      <c r="A3" s="140" t="s">
        <v>83</v>
      </c>
      <c r="B3" s="140"/>
      <c r="C3" s="140"/>
      <c r="D3" s="140"/>
      <c r="E3" s="140"/>
      <c r="F3" s="140"/>
      <c r="G3" s="140"/>
    </row>
    <row r="4" spans="1:7" ht="27" customHeight="1" x14ac:dyDescent="0.25">
      <c r="A4" s="140" t="s">
        <v>84</v>
      </c>
      <c r="B4" s="140"/>
      <c r="C4" s="140"/>
      <c r="D4" s="140"/>
      <c r="E4" s="140"/>
      <c r="F4" s="140"/>
      <c r="G4" s="140"/>
    </row>
    <row r="5" spans="1:7" x14ac:dyDescent="0.25">
      <c r="A5" s="78" t="s">
        <v>62</v>
      </c>
    </row>
    <row r="6" spans="1:7" x14ac:dyDescent="0.25">
      <c r="A6" s="78"/>
    </row>
    <row r="7" spans="1:7" x14ac:dyDescent="0.25">
      <c r="A7" s="77" t="s">
        <v>68</v>
      </c>
      <c r="B7" s="142" t="str">
        <f>'O&amp;M Budget (Required)'!C22</f>
        <v>O&amp;M of all Valves &amp; Pipeline System (includes pipe supports, etc.) within the facility up to the tie-in flange connection at: Tristar pipeline manifold; Cabras 1&amp;2, Piti 7, Piti 8&amp;9, and KEPCO plant fuel storage tanks.</v>
      </c>
      <c r="C7" s="143"/>
      <c r="D7" s="143"/>
      <c r="E7" s="143"/>
      <c r="F7" s="144"/>
    </row>
    <row r="8" spans="1:7" x14ac:dyDescent="0.25">
      <c r="A8" s="97"/>
      <c r="B8" s="96"/>
      <c r="C8" s="96"/>
      <c r="D8" s="96"/>
      <c r="E8" s="96"/>
      <c r="F8" s="96"/>
    </row>
    <row r="9" spans="1:7" x14ac:dyDescent="0.25">
      <c r="A9" s="101" t="s">
        <v>85</v>
      </c>
      <c r="B9" s="101" t="s">
        <v>86</v>
      </c>
      <c r="C9" s="101" t="s">
        <v>87</v>
      </c>
      <c r="D9" s="101" t="s">
        <v>88</v>
      </c>
      <c r="E9" s="101" t="s">
        <v>88</v>
      </c>
      <c r="F9" s="101" t="s">
        <v>89</v>
      </c>
    </row>
    <row r="10" spans="1:7" x14ac:dyDescent="0.25">
      <c r="A10" s="141" t="s">
        <v>60</v>
      </c>
      <c r="B10" s="127" t="s">
        <v>61</v>
      </c>
      <c r="C10" s="128"/>
      <c r="D10" s="128"/>
      <c r="E10" s="128"/>
      <c r="F10" s="129"/>
    </row>
    <row r="11" spans="1:7" x14ac:dyDescent="0.25">
      <c r="A11" s="137"/>
      <c r="B11" s="137" t="s">
        <v>0</v>
      </c>
      <c r="C11" s="137"/>
      <c r="D11" s="137"/>
      <c r="E11" s="139" t="s">
        <v>24</v>
      </c>
      <c r="F11" s="139"/>
    </row>
    <row r="12" spans="1:7" x14ac:dyDescent="0.25">
      <c r="A12" s="137"/>
      <c r="B12" s="44">
        <v>1</v>
      </c>
      <c r="C12" s="44">
        <v>2</v>
      </c>
      <c r="D12" s="82">
        <v>3</v>
      </c>
      <c r="E12" s="84">
        <v>1</v>
      </c>
      <c r="F12" s="84">
        <v>2</v>
      </c>
    </row>
    <row r="13" spans="1:7" x14ac:dyDescent="0.25">
      <c r="A13" s="56"/>
      <c r="B13" s="55"/>
      <c r="C13" s="55"/>
      <c r="D13" s="55"/>
      <c r="E13" s="55"/>
      <c r="F13" s="55"/>
    </row>
    <row r="14" spans="1:7" x14ac:dyDescent="0.25">
      <c r="A14" s="54"/>
      <c r="B14" s="61">
        <v>0</v>
      </c>
      <c r="C14" s="61">
        <v>0</v>
      </c>
      <c r="D14" s="80">
        <v>0</v>
      </c>
      <c r="E14" s="62">
        <v>0</v>
      </c>
      <c r="F14" s="62">
        <v>0</v>
      </c>
    </row>
    <row r="15" spans="1:7" x14ac:dyDescent="0.25">
      <c r="A15" s="54"/>
      <c r="B15" s="61">
        <v>0</v>
      </c>
      <c r="C15" s="61">
        <v>0</v>
      </c>
      <c r="D15" s="80">
        <v>0</v>
      </c>
      <c r="E15" s="62">
        <v>0</v>
      </c>
      <c r="F15" s="62">
        <v>0</v>
      </c>
    </row>
    <row r="16" spans="1:7" x14ac:dyDescent="0.25">
      <c r="A16" s="54"/>
      <c r="B16" s="61">
        <v>0</v>
      </c>
      <c r="C16" s="61">
        <v>0</v>
      </c>
      <c r="D16" s="80">
        <v>0</v>
      </c>
      <c r="E16" s="62">
        <v>0</v>
      </c>
      <c r="F16" s="62">
        <v>0</v>
      </c>
    </row>
    <row r="17" spans="1:6" x14ac:dyDescent="0.25">
      <c r="A17" s="54"/>
      <c r="B17" s="61">
        <v>0</v>
      </c>
      <c r="C17" s="61">
        <v>0</v>
      </c>
      <c r="D17" s="80">
        <v>0</v>
      </c>
      <c r="E17" s="62">
        <v>0</v>
      </c>
      <c r="F17" s="62">
        <v>0</v>
      </c>
    </row>
    <row r="18" spans="1:6" x14ac:dyDescent="0.25">
      <c r="A18" s="54"/>
      <c r="B18" s="61">
        <v>0</v>
      </c>
      <c r="C18" s="61">
        <v>0</v>
      </c>
      <c r="D18" s="80">
        <v>0</v>
      </c>
      <c r="E18" s="62">
        <v>0</v>
      </c>
      <c r="F18" s="62">
        <v>0</v>
      </c>
    </row>
    <row r="19" spans="1:6" x14ac:dyDescent="0.25">
      <c r="A19" s="54"/>
      <c r="B19" s="61">
        <v>0</v>
      </c>
      <c r="C19" s="61">
        <v>0</v>
      </c>
      <c r="D19" s="80">
        <v>0</v>
      </c>
      <c r="E19" s="62">
        <v>0</v>
      </c>
      <c r="F19" s="62">
        <v>0</v>
      </c>
    </row>
    <row r="20" spans="1:6" x14ac:dyDescent="0.25">
      <c r="A20" s="54"/>
      <c r="B20" s="61">
        <v>0</v>
      </c>
      <c r="C20" s="61">
        <v>0</v>
      </c>
      <c r="D20" s="80">
        <v>0</v>
      </c>
      <c r="E20" s="62">
        <v>0</v>
      </c>
      <c r="F20" s="62">
        <v>0</v>
      </c>
    </row>
    <row r="21" spans="1:6" x14ac:dyDescent="0.25">
      <c r="A21" s="54"/>
      <c r="B21" s="61">
        <v>0</v>
      </c>
      <c r="C21" s="61">
        <v>0</v>
      </c>
      <c r="D21" s="80">
        <v>0</v>
      </c>
      <c r="E21" s="62">
        <v>0</v>
      </c>
      <c r="F21" s="62">
        <v>0</v>
      </c>
    </row>
    <row r="22" spans="1:6" x14ac:dyDescent="0.25">
      <c r="A22" s="54"/>
      <c r="B22" s="61">
        <v>0</v>
      </c>
      <c r="C22" s="61">
        <v>0</v>
      </c>
      <c r="D22" s="80">
        <v>0</v>
      </c>
      <c r="E22" s="62">
        <v>0</v>
      </c>
      <c r="F22" s="62">
        <v>0</v>
      </c>
    </row>
    <row r="23" spans="1:6" x14ac:dyDescent="0.25">
      <c r="A23" s="54"/>
      <c r="B23" s="61">
        <v>0</v>
      </c>
      <c r="C23" s="61">
        <v>0</v>
      </c>
      <c r="D23" s="80">
        <v>0</v>
      </c>
      <c r="E23" s="62">
        <v>0</v>
      </c>
      <c r="F23" s="62">
        <v>0</v>
      </c>
    </row>
    <row r="24" spans="1:6" x14ac:dyDescent="0.25">
      <c r="A24" s="54"/>
      <c r="B24" s="61">
        <v>0</v>
      </c>
      <c r="C24" s="61">
        <v>0</v>
      </c>
      <c r="D24" s="80">
        <v>0</v>
      </c>
      <c r="E24" s="62">
        <v>0</v>
      </c>
      <c r="F24" s="62">
        <v>0</v>
      </c>
    </row>
    <row r="25" spans="1:6" x14ac:dyDescent="0.25">
      <c r="A25" s="54"/>
      <c r="B25" s="61">
        <v>0</v>
      </c>
      <c r="C25" s="61">
        <v>0</v>
      </c>
      <c r="D25" s="80">
        <v>0</v>
      </c>
      <c r="E25" s="62">
        <v>0</v>
      </c>
      <c r="F25" s="62">
        <v>0</v>
      </c>
    </row>
    <row r="26" spans="1:6" x14ac:dyDescent="0.25">
      <c r="A26" s="54"/>
      <c r="B26" s="61">
        <v>0</v>
      </c>
      <c r="C26" s="61">
        <v>0</v>
      </c>
      <c r="D26" s="80">
        <v>0</v>
      </c>
      <c r="E26" s="62">
        <v>0</v>
      </c>
      <c r="F26" s="62">
        <v>0</v>
      </c>
    </row>
    <row r="27" spans="1:6" x14ac:dyDescent="0.25">
      <c r="A27" s="54"/>
      <c r="B27" s="61">
        <v>0</v>
      </c>
      <c r="C27" s="61">
        <v>0</v>
      </c>
      <c r="D27" s="80">
        <v>0</v>
      </c>
      <c r="E27" s="62">
        <v>0</v>
      </c>
      <c r="F27" s="62">
        <v>0</v>
      </c>
    </row>
    <row r="28" spans="1:6" x14ac:dyDescent="0.25">
      <c r="A28" s="54"/>
      <c r="B28" s="61">
        <v>0</v>
      </c>
      <c r="C28" s="61">
        <v>0</v>
      </c>
      <c r="D28" s="80">
        <v>0</v>
      </c>
      <c r="E28" s="62">
        <v>0</v>
      </c>
      <c r="F28" s="62">
        <v>0</v>
      </c>
    </row>
    <row r="29" spans="1:6" x14ac:dyDescent="0.25">
      <c r="A29" s="54"/>
      <c r="B29" s="61">
        <v>0</v>
      </c>
      <c r="C29" s="61">
        <v>0</v>
      </c>
      <c r="D29" s="80">
        <v>0</v>
      </c>
      <c r="E29" s="62">
        <v>0</v>
      </c>
      <c r="F29" s="62">
        <v>0</v>
      </c>
    </row>
    <row r="30" spans="1:6" x14ac:dyDescent="0.25">
      <c r="A30" s="54"/>
      <c r="B30" s="61">
        <v>0</v>
      </c>
      <c r="C30" s="61">
        <v>0</v>
      </c>
      <c r="D30" s="80">
        <v>0</v>
      </c>
      <c r="E30" s="62">
        <v>0</v>
      </c>
      <c r="F30" s="62">
        <v>0</v>
      </c>
    </row>
    <row r="31" spans="1:6" x14ac:dyDescent="0.25">
      <c r="A31" s="54"/>
      <c r="B31" s="61">
        <v>0</v>
      </c>
      <c r="C31" s="61">
        <v>0</v>
      </c>
      <c r="D31" s="80">
        <v>0</v>
      </c>
      <c r="E31" s="62">
        <v>0</v>
      </c>
      <c r="F31" s="62">
        <v>0</v>
      </c>
    </row>
    <row r="32" spans="1:6" x14ac:dyDescent="0.25">
      <c r="A32" s="54"/>
      <c r="B32" s="61">
        <v>0</v>
      </c>
      <c r="C32" s="61">
        <v>0</v>
      </c>
      <c r="D32" s="80">
        <v>0</v>
      </c>
      <c r="E32" s="62">
        <v>0</v>
      </c>
      <c r="F32" s="62">
        <v>0</v>
      </c>
    </row>
    <row r="33" spans="1:6" x14ac:dyDescent="0.25">
      <c r="A33" s="54"/>
      <c r="B33" s="61">
        <v>0</v>
      </c>
      <c r="C33" s="61">
        <v>0</v>
      </c>
      <c r="D33" s="80">
        <v>0</v>
      </c>
      <c r="E33" s="62">
        <v>0</v>
      </c>
      <c r="F33" s="62">
        <v>0</v>
      </c>
    </row>
    <row r="34" spans="1:6" x14ac:dyDescent="0.25">
      <c r="A34" s="54"/>
      <c r="B34" s="61">
        <v>0</v>
      </c>
      <c r="C34" s="61">
        <v>0</v>
      </c>
      <c r="D34" s="80">
        <v>0</v>
      </c>
      <c r="E34" s="62">
        <v>0</v>
      </c>
      <c r="F34" s="62">
        <v>0</v>
      </c>
    </row>
    <row r="35" spans="1:6" x14ac:dyDescent="0.25">
      <c r="A35" s="54"/>
      <c r="B35" s="61">
        <v>0</v>
      </c>
      <c r="C35" s="61">
        <v>0</v>
      </c>
      <c r="D35" s="80">
        <v>0</v>
      </c>
      <c r="E35" s="62">
        <v>0</v>
      </c>
      <c r="F35" s="62">
        <v>0</v>
      </c>
    </row>
    <row r="36" spans="1:6" x14ac:dyDescent="0.25">
      <c r="A36" s="54"/>
      <c r="B36" s="61">
        <v>0</v>
      </c>
      <c r="C36" s="61">
        <v>0</v>
      </c>
      <c r="D36" s="80">
        <v>0</v>
      </c>
      <c r="E36" s="62">
        <v>0</v>
      </c>
      <c r="F36" s="62">
        <v>0</v>
      </c>
    </row>
    <row r="37" spans="1:6" x14ac:dyDescent="0.25">
      <c r="A37" s="54"/>
      <c r="B37" s="61">
        <v>0</v>
      </c>
      <c r="C37" s="61">
        <v>0</v>
      </c>
      <c r="D37" s="80">
        <v>0</v>
      </c>
      <c r="E37" s="62">
        <v>0</v>
      </c>
      <c r="F37" s="62">
        <v>0</v>
      </c>
    </row>
  </sheetData>
  <mergeCells count="7">
    <mergeCell ref="A3:G3"/>
    <mergeCell ref="A4:G4"/>
    <mergeCell ref="B7:F7"/>
    <mergeCell ref="A10:A12"/>
    <mergeCell ref="B10:F10"/>
    <mergeCell ref="E11:F11"/>
    <mergeCell ref="B11:D11"/>
  </mergeCells>
  <printOptions horizontalCentered="1"/>
  <pageMargins left="0.5" right="0.5" top="1" bottom="1" header="0.5" footer="0.5"/>
  <pageSetup scale="68"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37"/>
  <sheetViews>
    <sheetView showGridLines="0" zoomScale="80" zoomScaleNormal="80" workbookViewId="0">
      <selection activeCell="B7" sqref="B7:F7"/>
    </sheetView>
  </sheetViews>
  <sheetFormatPr defaultRowHeight="15.75" x14ac:dyDescent="0.25"/>
  <cols>
    <col min="1" max="1" width="48.75" customWidth="1"/>
    <col min="2" max="6" width="24.875" customWidth="1"/>
  </cols>
  <sheetData>
    <row r="1" spans="1:7" x14ac:dyDescent="0.25">
      <c r="A1" s="78"/>
    </row>
    <row r="2" spans="1:7" x14ac:dyDescent="0.25">
      <c r="A2" s="78" t="s">
        <v>25</v>
      </c>
      <c r="D2" s="79"/>
    </row>
    <row r="3" spans="1:7" ht="27" customHeight="1" x14ac:dyDescent="0.25">
      <c r="A3" s="140" t="s">
        <v>83</v>
      </c>
      <c r="B3" s="140"/>
      <c r="C3" s="140"/>
      <c r="D3" s="140"/>
      <c r="E3" s="140"/>
      <c r="F3" s="140"/>
      <c r="G3" s="140"/>
    </row>
    <row r="4" spans="1:7" ht="27" customHeight="1" x14ac:dyDescent="0.25">
      <c r="A4" s="140" t="s">
        <v>84</v>
      </c>
      <c r="B4" s="140"/>
      <c r="C4" s="140"/>
      <c r="D4" s="140"/>
      <c r="E4" s="140"/>
      <c r="F4" s="140"/>
      <c r="G4" s="140"/>
    </row>
    <row r="5" spans="1:7" x14ac:dyDescent="0.25">
      <c r="A5" s="78" t="s">
        <v>62</v>
      </c>
    </row>
    <row r="6" spans="1:7" x14ac:dyDescent="0.25">
      <c r="A6" s="78"/>
    </row>
    <row r="7" spans="1:7" ht="35.25" customHeight="1" x14ac:dyDescent="0.25">
      <c r="A7" s="77" t="s">
        <v>69</v>
      </c>
      <c r="B7" s="142" t="str">
        <f>'O&amp;M Budget (Required)'!C23</f>
        <v>O&amp;M of all Valves &amp; Pipeline System (includes pipe supports, etc.) within the facility up to the Ukudu Plant perimeter fence.</v>
      </c>
      <c r="C7" s="143"/>
      <c r="D7" s="143"/>
      <c r="E7" s="143"/>
      <c r="F7" s="144"/>
    </row>
    <row r="8" spans="1:7" ht="35.25" customHeight="1" x14ac:dyDescent="0.25">
      <c r="A8" s="97"/>
      <c r="B8" s="96"/>
      <c r="C8" s="96"/>
      <c r="D8" s="96"/>
      <c r="E8" s="96"/>
      <c r="F8" s="96"/>
    </row>
    <row r="9" spans="1:7" x14ac:dyDescent="0.25">
      <c r="A9" s="101" t="s">
        <v>85</v>
      </c>
      <c r="B9" s="101" t="s">
        <v>86</v>
      </c>
      <c r="C9" s="101" t="s">
        <v>87</v>
      </c>
      <c r="D9" s="101" t="s">
        <v>88</v>
      </c>
      <c r="E9" s="101" t="s">
        <v>88</v>
      </c>
      <c r="F9" s="101" t="s">
        <v>89</v>
      </c>
    </row>
    <row r="10" spans="1:7" x14ac:dyDescent="0.25">
      <c r="A10" s="141" t="s">
        <v>60</v>
      </c>
      <c r="B10" s="127" t="s">
        <v>61</v>
      </c>
      <c r="C10" s="128"/>
      <c r="D10" s="128"/>
      <c r="E10" s="128"/>
      <c r="F10" s="129"/>
    </row>
    <row r="11" spans="1:7" x14ac:dyDescent="0.25">
      <c r="A11" s="137"/>
      <c r="B11" s="137" t="s">
        <v>0</v>
      </c>
      <c r="C11" s="137"/>
      <c r="D11" s="137"/>
      <c r="E11" s="139" t="s">
        <v>24</v>
      </c>
      <c r="F11" s="139"/>
    </row>
    <row r="12" spans="1:7" x14ac:dyDescent="0.25">
      <c r="A12" s="137"/>
      <c r="B12" s="82">
        <v>1</v>
      </c>
      <c r="C12" s="82">
        <v>2</v>
      </c>
      <c r="D12" s="82">
        <v>3</v>
      </c>
      <c r="E12" s="84">
        <v>1</v>
      </c>
      <c r="F12" s="84">
        <v>2</v>
      </c>
    </row>
    <row r="13" spans="1:7" x14ac:dyDescent="0.25">
      <c r="A13" s="56"/>
      <c r="B13" s="55"/>
      <c r="C13" s="55"/>
      <c r="D13" s="55"/>
      <c r="E13" s="55"/>
      <c r="F13" s="55"/>
    </row>
    <row r="14" spans="1:7" x14ac:dyDescent="0.25">
      <c r="A14" s="54"/>
      <c r="B14" s="61">
        <v>0</v>
      </c>
      <c r="C14" s="61">
        <v>0</v>
      </c>
      <c r="D14" s="80">
        <v>0</v>
      </c>
      <c r="E14" s="62">
        <v>0</v>
      </c>
      <c r="F14" s="62">
        <v>0</v>
      </c>
    </row>
    <row r="15" spans="1:7" x14ac:dyDescent="0.25">
      <c r="A15" s="54"/>
      <c r="B15" s="61">
        <v>0</v>
      </c>
      <c r="C15" s="61">
        <v>0</v>
      </c>
      <c r="D15" s="80">
        <v>0</v>
      </c>
      <c r="E15" s="62">
        <v>0</v>
      </c>
      <c r="F15" s="62">
        <v>0</v>
      </c>
    </row>
    <row r="16" spans="1:7" x14ac:dyDescent="0.25">
      <c r="A16" s="54"/>
      <c r="B16" s="61">
        <v>0</v>
      </c>
      <c r="C16" s="61">
        <v>0</v>
      </c>
      <c r="D16" s="80">
        <v>0</v>
      </c>
      <c r="E16" s="62">
        <v>0</v>
      </c>
      <c r="F16" s="62">
        <v>0</v>
      </c>
    </row>
    <row r="17" spans="1:6" x14ac:dyDescent="0.25">
      <c r="A17" s="54"/>
      <c r="B17" s="61">
        <v>0</v>
      </c>
      <c r="C17" s="61">
        <v>0</v>
      </c>
      <c r="D17" s="80">
        <v>0</v>
      </c>
      <c r="E17" s="62">
        <v>0</v>
      </c>
      <c r="F17" s="62">
        <v>0</v>
      </c>
    </row>
    <row r="18" spans="1:6" x14ac:dyDescent="0.25">
      <c r="A18" s="54"/>
      <c r="B18" s="61">
        <v>0</v>
      </c>
      <c r="C18" s="61">
        <v>0</v>
      </c>
      <c r="D18" s="80">
        <v>0</v>
      </c>
      <c r="E18" s="62">
        <v>0</v>
      </c>
      <c r="F18" s="62">
        <v>0</v>
      </c>
    </row>
    <row r="19" spans="1:6" x14ac:dyDescent="0.25">
      <c r="A19" s="54"/>
      <c r="B19" s="61">
        <v>0</v>
      </c>
      <c r="C19" s="61">
        <v>0</v>
      </c>
      <c r="D19" s="80">
        <v>0</v>
      </c>
      <c r="E19" s="62">
        <v>0</v>
      </c>
      <c r="F19" s="62">
        <v>0</v>
      </c>
    </row>
    <row r="20" spans="1:6" x14ac:dyDescent="0.25">
      <c r="A20" s="54"/>
      <c r="B20" s="61">
        <v>0</v>
      </c>
      <c r="C20" s="61">
        <v>0</v>
      </c>
      <c r="D20" s="80">
        <v>0</v>
      </c>
      <c r="E20" s="62">
        <v>0</v>
      </c>
      <c r="F20" s="62">
        <v>0</v>
      </c>
    </row>
    <row r="21" spans="1:6" x14ac:dyDescent="0.25">
      <c r="A21" s="54"/>
      <c r="B21" s="61">
        <v>0</v>
      </c>
      <c r="C21" s="61">
        <v>0</v>
      </c>
      <c r="D21" s="80">
        <v>0</v>
      </c>
      <c r="E21" s="62">
        <v>0</v>
      </c>
      <c r="F21" s="62">
        <v>0</v>
      </c>
    </row>
    <row r="22" spans="1:6" x14ac:dyDescent="0.25">
      <c r="A22" s="54"/>
      <c r="B22" s="61">
        <v>0</v>
      </c>
      <c r="C22" s="61">
        <v>0</v>
      </c>
      <c r="D22" s="80">
        <v>0</v>
      </c>
      <c r="E22" s="62">
        <v>0</v>
      </c>
      <c r="F22" s="62">
        <v>0</v>
      </c>
    </row>
    <row r="23" spans="1:6" x14ac:dyDescent="0.25">
      <c r="A23" s="54"/>
      <c r="B23" s="61">
        <v>0</v>
      </c>
      <c r="C23" s="61">
        <v>0</v>
      </c>
      <c r="D23" s="80">
        <v>0</v>
      </c>
      <c r="E23" s="62">
        <v>0</v>
      </c>
      <c r="F23" s="62">
        <v>0</v>
      </c>
    </row>
    <row r="24" spans="1:6" x14ac:dyDescent="0.25">
      <c r="A24" s="54"/>
      <c r="B24" s="61">
        <v>0</v>
      </c>
      <c r="C24" s="61">
        <v>0</v>
      </c>
      <c r="D24" s="80">
        <v>0</v>
      </c>
      <c r="E24" s="62">
        <v>0</v>
      </c>
      <c r="F24" s="62">
        <v>0</v>
      </c>
    </row>
    <row r="25" spans="1:6" x14ac:dyDescent="0.25">
      <c r="A25" s="54"/>
      <c r="B25" s="61">
        <v>0</v>
      </c>
      <c r="C25" s="61">
        <v>0</v>
      </c>
      <c r="D25" s="80">
        <v>0</v>
      </c>
      <c r="E25" s="62">
        <v>0</v>
      </c>
      <c r="F25" s="62">
        <v>0</v>
      </c>
    </row>
    <row r="26" spans="1:6" x14ac:dyDescent="0.25">
      <c r="A26" s="54"/>
      <c r="B26" s="61">
        <v>0</v>
      </c>
      <c r="C26" s="61">
        <v>0</v>
      </c>
      <c r="D26" s="80">
        <v>0</v>
      </c>
      <c r="E26" s="62">
        <v>0</v>
      </c>
      <c r="F26" s="62">
        <v>0</v>
      </c>
    </row>
    <row r="27" spans="1:6" x14ac:dyDescent="0.25">
      <c r="A27" s="54"/>
      <c r="B27" s="61">
        <v>0</v>
      </c>
      <c r="C27" s="61">
        <v>0</v>
      </c>
      <c r="D27" s="80">
        <v>0</v>
      </c>
      <c r="E27" s="62">
        <v>0</v>
      </c>
      <c r="F27" s="62">
        <v>0</v>
      </c>
    </row>
    <row r="28" spans="1:6" x14ac:dyDescent="0.25">
      <c r="A28" s="54"/>
      <c r="B28" s="61">
        <v>0</v>
      </c>
      <c r="C28" s="61">
        <v>0</v>
      </c>
      <c r="D28" s="80">
        <v>0</v>
      </c>
      <c r="E28" s="62">
        <v>0</v>
      </c>
      <c r="F28" s="62">
        <v>0</v>
      </c>
    </row>
    <row r="29" spans="1:6" x14ac:dyDescent="0.25">
      <c r="A29" s="54"/>
      <c r="B29" s="61">
        <v>0</v>
      </c>
      <c r="C29" s="61">
        <v>0</v>
      </c>
      <c r="D29" s="80">
        <v>0</v>
      </c>
      <c r="E29" s="62">
        <v>0</v>
      </c>
      <c r="F29" s="62">
        <v>0</v>
      </c>
    </row>
    <row r="30" spans="1:6" x14ac:dyDescent="0.25">
      <c r="A30" s="54"/>
      <c r="B30" s="61">
        <v>0</v>
      </c>
      <c r="C30" s="61">
        <v>0</v>
      </c>
      <c r="D30" s="80">
        <v>0</v>
      </c>
      <c r="E30" s="62">
        <v>0</v>
      </c>
      <c r="F30" s="62">
        <v>0</v>
      </c>
    </row>
    <row r="31" spans="1:6" x14ac:dyDescent="0.25">
      <c r="A31" s="54"/>
      <c r="B31" s="61">
        <v>0</v>
      </c>
      <c r="C31" s="61">
        <v>0</v>
      </c>
      <c r="D31" s="80">
        <v>0</v>
      </c>
      <c r="E31" s="62">
        <v>0</v>
      </c>
      <c r="F31" s="62">
        <v>0</v>
      </c>
    </row>
    <row r="32" spans="1:6" x14ac:dyDescent="0.25">
      <c r="A32" s="54"/>
      <c r="B32" s="61">
        <v>0</v>
      </c>
      <c r="C32" s="61">
        <v>0</v>
      </c>
      <c r="D32" s="80">
        <v>0</v>
      </c>
      <c r="E32" s="62">
        <v>0</v>
      </c>
      <c r="F32" s="62">
        <v>0</v>
      </c>
    </row>
    <row r="33" spans="1:6" x14ac:dyDescent="0.25">
      <c r="A33" s="54"/>
      <c r="B33" s="61">
        <v>0</v>
      </c>
      <c r="C33" s="61">
        <v>0</v>
      </c>
      <c r="D33" s="80">
        <v>0</v>
      </c>
      <c r="E33" s="62">
        <v>0</v>
      </c>
      <c r="F33" s="62">
        <v>0</v>
      </c>
    </row>
    <row r="34" spans="1:6" x14ac:dyDescent="0.25">
      <c r="A34" s="54"/>
      <c r="B34" s="61">
        <v>0</v>
      </c>
      <c r="C34" s="61">
        <v>0</v>
      </c>
      <c r="D34" s="80">
        <v>0</v>
      </c>
      <c r="E34" s="62">
        <v>0</v>
      </c>
      <c r="F34" s="62">
        <v>0</v>
      </c>
    </row>
    <row r="35" spans="1:6" x14ac:dyDescent="0.25">
      <c r="A35" s="54"/>
      <c r="B35" s="61">
        <v>0</v>
      </c>
      <c r="C35" s="61">
        <v>0</v>
      </c>
      <c r="D35" s="80">
        <v>0</v>
      </c>
      <c r="E35" s="62">
        <v>0</v>
      </c>
      <c r="F35" s="62">
        <v>0</v>
      </c>
    </row>
    <row r="36" spans="1:6" x14ac:dyDescent="0.25">
      <c r="A36" s="54"/>
      <c r="B36" s="61">
        <v>0</v>
      </c>
      <c r="C36" s="61">
        <v>0</v>
      </c>
      <c r="D36" s="80">
        <v>0</v>
      </c>
      <c r="E36" s="62">
        <v>0</v>
      </c>
      <c r="F36" s="62">
        <v>0</v>
      </c>
    </row>
    <row r="37" spans="1:6" x14ac:dyDescent="0.25">
      <c r="A37" s="54"/>
      <c r="B37" s="61">
        <v>0</v>
      </c>
      <c r="C37" s="61">
        <v>0</v>
      </c>
      <c r="D37" s="80">
        <v>0</v>
      </c>
      <c r="E37" s="62">
        <v>0</v>
      </c>
      <c r="F37" s="62">
        <v>0</v>
      </c>
    </row>
  </sheetData>
  <mergeCells count="7">
    <mergeCell ref="A3:G3"/>
    <mergeCell ref="A4:G4"/>
    <mergeCell ref="B7:F7"/>
    <mergeCell ref="A10:A12"/>
    <mergeCell ref="B10:F10"/>
    <mergeCell ref="E11:F11"/>
    <mergeCell ref="B11:D11"/>
  </mergeCells>
  <printOptions horizontalCentered="1"/>
  <pageMargins left="0.5" right="0.5" top="1" bottom="1" header="0.5" footer="0.5"/>
  <pageSetup scale="68"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37"/>
  <sheetViews>
    <sheetView showGridLines="0" zoomScale="80" zoomScaleNormal="80" workbookViewId="0">
      <selection activeCell="A2" sqref="A2:G28"/>
    </sheetView>
  </sheetViews>
  <sheetFormatPr defaultRowHeight="15.75" x14ac:dyDescent="0.25"/>
  <cols>
    <col min="1" max="1" width="48.75" customWidth="1"/>
    <col min="2" max="6" width="24.875" customWidth="1"/>
  </cols>
  <sheetData>
    <row r="1" spans="1:7" x14ac:dyDescent="0.25">
      <c r="A1" s="78"/>
    </row>
    <row r="2" spans="1:7" x14ac:dyDescent="0.25">
      <c r="A2" s="78" t="s">
        <v>25</v>
      </c>
      <c r="D2" s="79"/>
    </row>
    <row r="3" spans="1:7" ht="27" customHeight="1" x14ac:dyDescent="0.25">
      <c r="A3" s="140" t="s">
        <v>83</v>
      </c>
      <c r="B3" s="140"/>
      <c r="C3" s="140"/>
      <c r="D3" s="140"/>
      <c r="E3" s="140"/>
      <c r="F3" s="140"/>
      <c r="G3" s="140"/>
    </row>
    <row r="4" spans="1:7" ht="27" customHeight="1" x14ac:dyDescent="0.25">
      <c r="A4" s="140" t="s">
        <v>84</v>
      </c>
      <c r="B4" s="140"/>
      <c r="C4" s="140"/>
      <c r="D4" s="140"/>
      <c r="E4" s="140"/>
      <c r="F4" s="140"/>
      <c r="G4" s="140"/>
    </row>
    <row r="5" spans="1:7" x14ac:dyDescent="0.25">
      <c r="A5" s="78" t="s">
        <v>62</v>
      </c>
    </row>
    <row r="6" spans="1:7" x14ac:dyDescent="0.25">
      <c r="A6" s="78"/>
    </row>
    <row r="7" spans="1:7" x14ac:dyDescent="0.25">
      <c r="A7" s="77">
        <v>4</v>
      </c>
      <c r="B7" s="142" t="str">
        <f>'O&amp;M Budget (Required)'!C24</f>
        <v xml:space="preserve">O&amp;M of Oil Water Separator (OWS) System </v>
      </c>
      <c r="C7" s="143"/>
      <c r="D7" s="143"/>
      <c r="E7" s="143"/>
      <c r="F7" s="144"/>
    </row>
    <row r="8" spans="1:7" x14ac:dyDescent="0.25">
      <c r="A8" s="97"/>
      <c r="B8" s="96"/>
      <c r="C8" s="96"/>
      <c r="D8" s="96"/>
      <c r="E8" s="96"/>
      <c r="F8" s="96"/>
    </row>
    <row r="9" spans="1:7" x14ac:dyDescent="0.25">
      <c r="A9" s="101" t="s">
        <v>85</v>
      </c>
      <c r="B9" s="101" t="s">
        <v>86</v>
      </c>
      <c r="C9" s="101" t="s">
        <v>87</v>
      </c>
      <c r="D9" s="101" t="s">
        <v>88</v>
      </c>
      <c r="E9" s="101" t="s">
        <v>88</v>
      </c>
      <c r="F9" s="101" t="s">
        <v>89</v>
      </c>
    </row>
    <row r="10" spans="1:7" x14ac:dyDescent="0.25">
      <c r="A10" s="141" t="s">
        <v>60</v>
      </c>
      <c r="B10" s="127" t="s">
        <v>61</v>
      </c>
      <c r="C10" s="128"/>
      <c r="D10" s="128"/>
      <c r="E10" s="128"/>
      <c r="F10" s="129"/>
    </row>
    <row r="11" spans="1:7" x14ac:dyDescent="0.25">
      <c r="A11" s="137"/>
      <c r="B11" s="137" t="s">
        <v>0</v>
      </c>
      <c r="C11" s="137"/>
      <c r="D11" s="137"/>
      <c r="E11" s="145" t="s">
        <v>24</v>
      </c>
      <c r="F11" s="146"/>
    </row>
    <row r="12" spans="1:7" x14ac:dyDescent="0.25">
      <c r="A12" s="137"/>
      <c r="B12" s="82">
        <v>1</v>
      </c>
      <c r="C12" s="82">
        <v>2</v>
      </c>
      <c r="D12" s="82">
        <v>3</v>
      </c>
      <c r="E12" s="84">
        <v>1</v>
      </c>
      <c r="F12" s="84">
        <v>2</v>
      </c>
    </row>
    <row r="13" spans="1:7" x14ac:dyDescent="0.25">
      <c r="A13" s="56"/>
      <c r="B13" s="55"/>
      <c r="C13" s="55"/>
      <c r="D13" s="55"/>
      <c r="E13" s="55"/>
      <c r="F13" s="55"/>
    </row>
    <row r="14" spans="1:7" x14ac:dyDescent="0.25">
      <c r="A14" s="54"/>
      <c r="B14" s="61">
        <v>0</v>
      </c>
      <c r="C14" s="61">
        <v>0</v>
      </c>
      <c r="D14" s="80">
        <v>0</v>
      </c>
      <c r="E14" s="62">
        <v>0</v>
      </c>
      <c r="F14" s="62">
        <v>0</v>
      </c>
    </row>
    <row r="15" spans="1:7" x14ac:dyDescent="0.25">
      <c r="A15" s="54"/>
      <c r="B15" s="61">
        <v>0</v>
      </c>
      <c r="C15" s="61">
        <v>0</v>
      </c>
      <c r="D15" s="80">
        <v>0</v>
      </c>
      <c r="E15" s="62">
        <v>0</v>
      </c>
      <c r="F15" s="62">
        <v>0</v>
      </c>
    </row>
    <row r="16" spans="1:7" x14ac:dyDescent="0.25">
      <c r="A16" s="54"/>
      <c r="B16" s="61">
        <v>0</v>
      </c>
      <c r="C16" s="61">
        <v>0</v>
      </c>
      <c r="D16" s="80">
        <v>0</v>
      </c>
      <c r="E16" s="62">
        <v>0</v>
      </c>
      <c r="F16" s="62">
        <v>0</v>
      </c>
    </row>
    <row r="17" spans="1:6" x14ac:dyDescent="0.25">
      <c r="A17" s="54"/>
      <c r="B17" s="61">
        <v>0</v>
      </c>
      <c r="C17" s="61">
        <v>0</v>
      </c>
      <c r="D17" s="80">
        <v>0</v>
      </c>
      <c r="E17" s="62">
        <v>0</v>
      </c>
      <c r="F17" s="62">
        <v>0</v>
      </c>
    </row>
    <row r="18" spans="1:6" x14ac:dyDescent="0.25">
      <c r="A18" s="54"/>
      <c r="B18" s="61">
        <v>0</v>
      </c>
      <c r="C18" s="61">
        <v>0</v>
      </c>
      <c r="D18" s="80">
        <v>0</v>
      </c>
      <c r="E18" s="62">
        <v>0</v>
      </c>
      <c r="F18" s="62">
        <v>0</v>
      </c>
    </row>
    <row r="19" spans="1:6" x14ac:dyDescent="0.25">
      <c r="A19" s="54"/>
      <c r="B19" s="61">
        <v>0</v>
      </c>
      <c r="C19" s="61">
        <v>0</v>
      </c>
      <c r="D19" s="80">
        <v>0</v>
      </c>
      <c r="E19" s="62">
        <v>0</v>
      </c>
      <c r="F19" s="62">
        <v>0</v>
      </c>
    </row>
    <row r="20" spans="1:6" x14ac:dyDescent="0.25">
      <c r="A20" s="54"/>
      <c r="B20" s="61">
        <v>0</v>
      </c>
      <c r="C20" s="61">
        <v>0</v>
      </c>
      <c r="D20" s="80">
        <v>0</v>
      </c>
      <c r="E20" s="62">
        <v>0</v>
      </c>
      <c r="F20" s="62">
        <v>0</v>
      </c>
    </row>
    <row r="21" spans="1:6" x14ac:dyDescent="0.25">
      <c r="A21" s="54"/>
      <c r="B21" s="61">
        <v>0</v>
      </c>
      <c r="C21" s="61">
        <v>0</v>
      </c>
      <c r="D21" s="80">
        <v>0</v>
      </c>
      <c r="E21" s="62">
        <v>0</v>
      </c>
      <c r="F21" s="62">
        <v>0</v>
      </c>
    </row>
    <row r="22" spans="1:6" x14ac:dyDescent="0.25">
      <c r="A22" s="54"/>
      <c r="B22" s="61">
        <v>0</v>
      </c>
      <c r="C22" s="61">
        <v>0</v>
      </c>
      <c r="D22" s="80">
        <v>0</v>
      </c>
      <c r="E22" s="62">
        <v>0</v>
      </c>
      <c r="F22" s="62">
        <v>0</v>
      </c>
    </row>
    <row r="23" spans="1:6" x14ac:dyDescent="0.25">
      <c r="A23" s="54"/>
      <c r="B23" s="61">
        <v>0</v>
      </c>
      <c r="C23" s="61">
        <v>0</v>
      </c>
      <c r="D23" s="80">
        <v>0</v>
      </c>
      <c r="E23" s="62">
        <v>0</v>
      </c>
      <c r="F23" s="62">
        <v>0</v>
      </c>
    </row>
    <row r="24" spans="1:6" x14ac:dyDescent="0.25">
      <c r="A24" s="54"/>
      <c r="B24" s="61">
        <v>0</v>
      </c>
      <c r="C24" s="61">
        <v>0</v>
      </c>
      <c r="D24" s="80">
        <v>0</v>
      </c>
      <c r="E24" s="62">
        <v>0</v>
      </c>
      <c r="F24" s="62">
        <v>0</v>
      </c>
    </row>
    <row r="25" spans="1:6" x14ac:dyDescent="0.25">
      <c r="A25" s="54"/>
      <c r="B25" s="61">
        <v>0</v>
      </c>
      <c r="C25" s="61">
        <v>0</v>
      </c>
      <c r="D25" s="80">
        <v>0</v>
      </c>
      <c r="E25" s="62">
        <v>0</v>
      </c>
      <c r="F25" s="62">
        <v>0</v>
      </c>
    </row>
    <row r="26" spans="1:6" x14ac:dyDescent="0.25">
      <c r="A26" s="54"/>
      <c r="B26" s="61">
        <v>0</v>
      </c>
      <c r="C26" s="61">
        <v>0</v>
      </c>
      <c r="D26" s="80">
        <v>0</v>
      </c>
      <c r="E26" s="62">
        <v>0</v>
      </c>
      <c r="F26" s="62">
        <v>0</v>
      </c>
    </row>
    <row r="27" spans="1:6" x14ac:dyDescent="0.25">
      <c r="A27" s="54"/>
      <c r="B27" s="61">
        <v>0</v>
      </c>
      <c r="C27" s="61">
        <v>0</v>
      </c>
      <c r="D27" s="80">
        <v>0</v>
      </c>
      <c r="E27" s="62">
        <v>0</v>
      </c>
      <c r="F27" s="62">
        <v>0</v>
      </c>
    </row>
    <row r="28" spans="1:6" x14ac:dyDescent="0.25">
      <c r="A28" s="54"/>
      <c r="B28" s="61">
        <v>0</v>
      </c>
      <c r="C28" s="61">
        <v>0</v>
      </c>
      <c r="D28" s="80">
        <v>0</v>
      </c>
      <c r="E28" s="62">
        <v>0</v>
      </c>
      <c r="F28" s="62">
        <v>0</v>
      </c>
    </row>
    <row r="29" spans="1:6" x14ac:dyDescent="0.25">
      <c r="A29" s="54"/>
      <c r="B29" s="61">
        <v>0</v>
      </c>
      <c r="C29" s="61">
        <v>0</v>
      </c>
      <c r="D29" s="80">
        <v>0</v>
      </c>
      <c r="E29" s="62">
        <v>0</v>
      </c>
      <c r="F29" s="62">
        <v>0</v>
      </c>
    </row>
    <row r="30" spans="1:6" x14ac:dyDescent="0.25">
      <c r="A30" s="54"/>
      <c r="B30" s="61">
        <v>0</v>
      </c>
      <c r="C30" s="61">
        <v>0</v>
      </c>
      <c r="D30" s="80">
        <v>0</v>
      </c>
      <c r="E30" s="62">
        <v>0</v>
      </c>
      <c r="F30" s="62">
        <v>0</v>
      </c>
    </row>
    <row r="31" spans="1:6" x14ac:dyDescent="0.25">
      <c r="A31" s="54"/>
      <c r="B31" s="61">
        <v>0</v>
      </c>
      <c r="C31" s="61">
        <v>0</v>
      </c>
      <c r="D31" s="80">
        <v>0</v>
      </c>
      <c r="E31" s="62">
        <v>0</v>
      </c>
      <c r="F31" s="62">
        <v>0</v>
      </c>
    </row>
    <row r="32" spans="1:6" x14ac:dyDescent="0.25">
      <c r="A32" s="54"/>
      <c r="B32" s="61">
        <v>0</v>
      </c>
      <c r="C32" s="61">
        <v>0</v>
      </c>
      <c r="D32" s="80">
        <v>0</v>
      </c>
      <c r="E32" s="62">
        <v>0</v>
      </c>
      <c r="F32" s="62">
        <v>0</v>
      </c>
    </row>
    <row r="33" spans="1:6" x14ac:dyDescent="0.25">
      <c r="A33" s="54"/>
      <c r="B33" s="61">
        <v>0</v>
      </c>
      <c r="C33" s="61">
        <v>0</v>
      </c>
      <c r="D33" s="80">
        <v>0</v>
      </c>
      <c r="E33" s="62">
        <v>0</v>
      </c>
      <c r="F33" s="62">
        <v>0</v>
      </c>
    </row>
    <row r="34" spans="1:6" x14ac:dyDescent="0.25">
      <c r="A34" s="54"/>
      <c r="B34" s="61">
        <v>0</v>
      </c>
      <c r="C34" s="61">
        <v>0</v>
      </c>
      <c r="D34" s="80">
        <v>0</v>
      </c>
      <c r="E34" s="62">
        <v>0</v>
      </c>
      <c r="F34" s="62">
        <v>0</v>
      </c>
    </row>
    <row r="35" spans="1:6" x14ac:dyDescent="0.25">
      <c r="A35" s="54"/>
      <c r="B35" s="61">
        <v>0</v>
      </c>
      <c r="C35" s="61">
        <v>0</v>
      </c>
      <c r="D35" s="80">
        <v>0</v>
      </c>
      <c r="E35" s="62">
        <v>0</v>
      </c>
      <c r="F35" s="62">
        <v>0</v>
      </c>
    </row>
    <row r="36" spans="1:6" x14ac:dyDescent="0.25">
      <c r="A36" s="54"/>
      <c r="B36" s="61">
        <v>0</v>
      </c>
      <c r="C36" s="61">
        <v>0</v>
      </c>
      <c r="D36" s="80">
        <v>0</v>
      </c>
      <c r="E36" s="62">
        <v>0</v>
      </c>
      <c r="F36" s="62">
        <v>0</v>
      </c>
    </row>
    <row r="37" spans="1:6" x14ac:dyDescent="0.25">
      <c r="A37" s="54"/>
      <c r="B37" s="61">
        <v>0</v>
      </c>
      <c r="C37" s="61">
        <v>0</v>
      </c>
      <c r="D37" s="80">
        <v>0</v>
      </c>
      <c r="E37" s="62">
        <v>0</v>
      </c>
      <c r="F37" s="62">
        <v>0</v>
      </c>
    </row>
  </sheetData>
  <mergeCells count="7">
    <mergeCell ref="A3:G3"/>
    <mergeCell ref="A4:G4"/>
    <mergeCell ref="B7:F7"/>
    <mergeCell ref="A10:A12"/>
    <mergeCell ref="B10:F10"/>
    <mergeCell ref="E11:F11"/>
    <mergeCell ref="B11:D11"/>
  </mergeCells>
  <printOptions horizontalCentered="1"/>
  <pageMargins left="0.5" right="0.5" top="1" bottom="1" header="0.5" footer="0.5"/>
  <pageSetup scale="68"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37"/>
  <sheetViews>
    <sheetView showGridLines="0" zoomScale="80" zoomScaleNormal="80" workbookViewId="0">
      <selection activeCell="B7" sqref="B7:F7"/>
    </sheetView>
  </sheetViews>
  <sheetFormatPr defaultRowHeight="15.75" x14ac:dyDescent="0.25"/>
  <cols>
    <col min="1" max="1" width="48.75" customWidth="1"/>
    <col min="2" max="6" width="24.875" customWidth="1"/>
  </cols>
  <sheetData>
    <row r="1" spans="1:7" x14ac:dyDescent="0.25">
      <c r="A1" s="78"/>
    </row>
    <row r="2" spans="1:7" x14ac:dyDescent="0.25">
      <c r="A2" s="78" t="s">
        <v>25</v>
      </c>
      <c r="D2" s="79"/>
    </row>
    <row r="3" spans="1:7" ht="27" customHeight="1" x14ac:dyDescent="0.25">
      <c r="A3" s="140" t="s">
        <v>83</v>
      </c>
      <c r="B3" s="140"/>
      <c r="C3" s="140"/>
      <c r="D3" s="140"/>
      <c r="E3" s="140"/>
      <c r="F3" s="140"/>
      <c r="G3" s="140"/>
    </row>
    <row r="4" spans="1:7" ht="27" customHeight="1" x14ac:dyDescent="0.25">
      <c r="A4" s="140" t="s">
        <v>84</v>
      </c>
      <c r="B4" s="140"/>
      <c r="C4" s="140"/>
      <c r="D4" s="140"/>
      <c r="E4" s="140"/>
      <c r="F4" s="140"/>
      <c r="G4" s="140"/>
    </row>
    <row r="5" spans="1:7" x14ac:dyDescent="0.25">
      <c r="A5" s="78" t="s">
        <v>62</v>
      </c>
    </row>
    <row r="6" spans="1:7" x14ac:dyDescent="0.25">
      <c r="A6" s="78"/>
    </row>
    <row r="7" spans="1:7" x14ac:dyDescent="0.25">
      <c r="A7" s="77">
        <v>5</v>
      </c>
      <c r="B7" s="142" t="str">
        <f>'O&amp;M Budget (Required)'!C25</f>
        <v>O&amp;M of Auxiliary (diesel-driven) Pump System</v>
      </c>
      <c r="C7" s="143"/>
      <c r="D7" s="143"/>
      <c r="E7" s="143"/>
      <c r="F7" s="144"/>
    </row>
    <row r="8" spans="1:7" x14ac:dyDescent="0.25">
      <c r="A8" s="97"/>
      <c r="B8" s="96"/>
      <c r="C8" s="96"/>
      <c r="D8" s="96"/>
      <c r="E8" s="96"/>
      <c r="F8" s="96"/>
    </row>
    <row r="9" spans="1:7" x14ac:dyDescent="0.25">
      <c r="A9" s="101" t="s">
        <v>85</v>
      </c>
      <c r="B9" s="101" t="s">
        <v>86</v>
      </c>
      <c r="C9" s="101" t="s">
        <v>87</v>
      </c>
      <c r="D9" s="101" t="s">
        <v>88</v>
      </c>
      <c r="E9" s="101" t="s">
        <v>88</v>
      </c>
      <c r="F9" s="101" t="s">
        <v>89</v>
      </c>
    </row>
    <row r="10" spans="1:7" x14ac:dyDescent="0.25">
      <c r="A10" s="141" t="s">
        <v>60</v>
      </c>
      <c r="B10" s="127" t="s">
        <v>61</v>
      </c>
      <c r="C10" s="128"/>
      <c r="D10" s="128"/>
      <c r="E10" s="128"/>
      <c r="F10" s="129"/>
    </row>
    <row r="11" spans="1:7" x14ac:dyDescent="0.25">
      <c r="A11" s="137"/>
      <c r="B11" s="137" t="s">
        <v>0</v>
      </c>
      <c r="C11" s="137"/>
      <c r="D11" s="137"/>
      <c r="E11" s="139" t="s">
        <v>24</v>
      </c>
      <c r="F11" s="139"/>
    </row>
    <row r="12" spans="1:7" x14ac:dyDescent="0.25">
      <c r="A12" s="137"/>
      <c r="B12" s="82">
        <v>1</v>
      </c>
      <c r="C12" s="82">
        <v>2</v>
      </c>
      <c r="D12" s="82">
        <v>3</v>
      </c>
      <c r="E12" s="84">
        <v>1</v>
      </c>
      <c r="F12" s="84">
        <v>2</v>
      </c>
    </row>
    <row r="13" spans="1:7" x14ac:dyDescent="0.25">
      <c r="A13" s="56"/>
      <c r="B13" s="55"/>
      <c r="C13" s="55"/>
      <c r="D13" s="55"/>
      <c r="E13" s="55"/>
      <c r="F13" s="55"/>
    </row>
    <row r="14" spans="1:7" x14ac:dyDescent="0.25">
      <c r="A14" s="54"/>
      <c r="B14" s="61">
        <v>0</v>
      </c>
      <c r="C14" s="61">
        <v>0</v>
      </c>
      <c r="D14" s="80">
        <v>0</v>
      </c>
      <c r="E14" s="62">
        <v>0</v>
      </c>
      <c r="F14" s="62">
        <v>0</v>
      </c>
    </row>
    <row r="15" spans="1:7" x14ac:dyDescent="0.25">
      <c r="A15" s="54"/>
      <c r="B15" s="61">
        <v>0</v>
      </c>
      <c r="C15" s="61">
        <v>0</v>
      </c>
      <c r="D15" s="80">
        <v>0</v>
      </c>
      <c r="E15" s="62">
        <v>0</v>
      </c>
      <c r="F15" s="62">
        <v>0</v>
      </c>
    </row>
    <row r="16" spans="1:7" x14ac:dyDescent="0.25">
      <c r="A16" s="54"/>
      <c r="B16" s="61">
        <v>0</v>
      </c>
      <c r="C16" s="61">
        <v>0</v>
      </c>
      <c r="D16" s="80">
        <v>0</v>
      </c>
      <c r="E16" s="62">
        <v>0</v>
      </c>
      <c r="F16" s="62">
        <v>0</v>
      </c>
    </row>
    <row r="17" spans="1:6" x14ac:dyDescent="0.25">
      <c r="A17" s="54"/>
      <c r="B17" s="61">
        <v>0</v>
      </c>
      <c r="C17" s="61">
        <v>0</v>
      </c>
      <c r="D17" s="80">
        <v>0</v>
      </c>
      <c r="E17" s="62">
        <v>0</v>
      </c>
      <c r="F17" s="62">
        <v>0</v>
      </c>
    </row>
    <row r="18" spans="1:6" x14ac:dyDescent="0.25">
      <c r="A18" s="54"/>
      <c r="B18" s="61">
        <v>0</v>
      </c>
      <c r="C18" s="61">
        <v>0</v>
      </c>
      <c r="D18" s="80">
        <v>0</v>
      </c>
      <c r="E18" s="62">
        <v>0</v>
      </c>
      <c r="F18" s="62">
        <v>0</v>
      </c>
    </row>
    <row r="19" spans="1:6" x14ac:dyDescent="0.25">
      <c r="A19" s="54"/>
      <c r="B19" s="61">
        <v>0</v>
      </c>
      <c r="C19" s="61">
        <v>0</v>
      </c>
      <c r="D19" s="80">
        <v>0</v>
      </c>
      <c r="E19" s="62">
        <v>0</v>
      </c>
      <c r="F19" s="62">
        <v>0</v>
      </c>
    </row>
    <row r="20" spans="1:6" x14ac:dyDescent="0.25">
      <c r="A20" s="54"/>
      <c r="B20" s="61">
        <v>0</v>
      </c>
      <c r="C20" s="61">
        <v>0</v>
      </c>
      <c r="D20" s="80">
        <v>0</v>
      </c>
      <c r="E20" s="62">
        <v>0</v>
      </c>
      <c r="F20" s="62">
        <v>0</v>
      </c>
    </row>
    <row r="21" spans="1:6" x14ac:dyDescent="0.25">
      <c r="A21" s="54"/>
      <c r="B21" s="61">
        <v>0</v>
      </c>
      <c r="C21" s="61">
        <v>0</v>
      </c>
      <c r="D21" s="80">
        <v>0</v>
      </c>
      <c r="E21" s="62">
        <v>0</v>
      </c>
      <c r="F21" s="62">
        <v>0</v>
      </c>
    </row>
    <row r="22" spans="1:6" x14ac:dyDescent="0.25">
      <c r="A22" s="54"/>
      <c r="B22" s="61">
        <v>0</v>
      </c>
      <c r="C22" s="61">
        <v>0</v>
      </c>
      <c r="D22" s="80">
        <v>0</v>
      </c>
      <c r="E22" s="62">
        <v>0</v>
      </c>
      <c r="F22" s="62">
        <v>0</v>
      </c>
    </row>
    <row r="23" spans="1:6" x14ac:dyDescent="0.25">
      <c r="A23" s="54"/>
      <c r="B23" s="61">
        <v>0</v>
      </c>
      <c r="C23" s="61">
        <v>0</v>
      </c>
      <c r="D23" s="80">
        <v>0</v>
      </c>
      <c r="E23" s="62">
        <v>0</v>
      </c>
      <c r="F23" s="62">
        <v>0</v>
      </c>
    </row>
    <row r="24" spans="1:6" x14ac:dyDescent="0.25">
      <c r="A24" s="54"/>
      <c r="B24" s="61">
        <v>0</v>
      </c>
      <c r="C24" s="61">
        <v>0</v>
      </c>
      <c r="D24" s="80">
        <v>0</v>
      </c>
      <c r="E24" s="62">
        <v>0</v>
      </c>
      <c r="F24" s="62">
        <v>0</v>
      </c>
    </row>
    <row r="25" spans="1:6" x14ac:dyDescent="0.25">
      <c r="A25" s="54"/>
      <c r="B25" s="61">
        <v>0</v>
      </c>
      <c r="C25" s="61">
        <v>0</v>
      </c>
      <c r="D25" s="80">
        <v>0</v>
      </c>
      <c r="E25" s="62">
        <v>0</v>
      </c>
      <c r="F25" s="62">
        <v>0</v>
      </c>
    </row>
    <row r="26" spans="1:6" x14ac:dyDescent="0.25">
      <c r="A26" s="54"/>
      <c r="B26" s="61">
        <v>0</v>
      </c>
      <c r="C26" s="61">
        <v>0</v>
      </c>
      <c r="D26" s="80">
        <v>0</v>
      </c>
      <c r="E26" s="62">
        <v>0</v>
      </c>
      <c r="F26" s="62">
        <v>0</v>
      </c>
    </row>
    <row r="27" spans="1:6" x14ac:dyDescent="0.25">
      <c r="A27" s="54"/>
      <c r="B27" s="61">
        <v>0</v>
      </c>
      <c r="C27" s="61">
        <v>0</v>
      </c>
      <c r="D27" s="80">
        <v>0</v>
      </c>
      <c r="E27" s="62">
        <v>0</v>
      </c>
      <c r="F27" s="62">
        <v>0</v>
      </c>
    </row>
    <row r="28" spans="1:6" x14ac:dyDescent="0.25">
      <c r="A28" s="54"/>
      <c r="B28" s="61">
        <v>0</v>
      </c>
      <c r="C28" s="61">
        <v>0</v>
      </c>
      <c r="D28" s="80">
        <v>0</v>
      </c>
      <c r="E28" s="62">
        <v>0</v>
      </c>
      <c r="F28" s="62">
        <v>0</v>
      </c>
    </row>
    <row r="29" spans="1:6" x14ac:dyDescent="0.25">
      <c r="A29" s="54"/>
      <c r="B29" s="61">
        <v>0</v>
      </c>
      <c r="C29" s="61">
        <v>0</v>
      </c>
      <c r="D29" s="80">
        <v>0</v>
      </c>
      <c r="E29" s="62">
        <v>0</v>
      </c>
      <c r="F29" s="62">
        <v>0</v>
      </c>
    </row>
    <row r="30" spans="1:6" x14ac:dyDescent="0.25">
      <c r="A30" s="54"/>
      <c r="B30" s="61">
        <v>0</v>
      </c>
      <c r="C30" s="61">
        <v>0</v>
      </c>
      <c r="D30" s="80">
        <v>0</v>
      </c>
      <c r="E30" s="62">
        <v>0</v>
      </c>
      <c r="F30" s="62">
        <v>0</v>
      </c>
    </row>
    <row r="31" spans="1:6" x14ac:dyDescent="0.25">
      <c r="A31" s="54"/>
      <c r="B31" s="61">
        <v>0</v>
      </c>
      <c r="C31" s="61">
        <v>0</v>
      </c>
      <c r="D31" s="80">
        <v>0</v>
      </c>
      <c r="E31" s="62">
        <v>0</v>
      </c>
      <c r="F31" s="62">
        <v>0</v>
      </c>
    </row>
    <row r="32" spans="1:6" x14ac:dyDescent="0.25">
      <c r="A32" s="54"/>
      <c r="B32" s="61">
        <v>0</v>
      </c>
      <c r="C32" s="61">
        <v>0</v>
      </c>
      <c r="D32" s="80">
        <v>0</v>
      </c>
      <c r="E32" s="62">
        <v>0</v>
      </c>
      <c r="F32" s="62">
        <v>0</v>
      </c>
    </row>
    <row r="33" spans="1:6" x14ac:dyDescent="0.25">
      <c r="A33" s="54"/>
      <c r="B33" s="61">
        <v>0</v>
      </c>
      <c r="C33" s="61">
        <v>0</v>
      </c>
      <c r="D33" s="80">
        <v>0</v>
      </c>
      <c r="E33" s="62">
        <v>0</v>
      </c>
      <c r="F33" s="62">
        <v>0</v>
      </c>
    </row>
    <row r="34" spans="1:6" x14ac:dyDescent="0.25">
      <c r="A34" s="54"/>
      <c r="B34" s="61">
        <v>0</v>
      </c>
      <c r="C34" s="61">
        <v>0</v>
      </c>
      <c r="D34" s="80">
        <v>0</v>
      </c>
      <c r="E34" s="62">
        <v>0</v>
      </c>
      <c r="F34" s="62">
        <v>0</v>
      </c>
    </row>
    <row r="35" spans="1:6" x14ac:dyDescent="0.25">
      <c r="A35" s="54"/>
      <c r="B35" s="61">
        <v>0</v>
      </c>
      <c r="C35" s="61">
        <v>0</v>
      </c>
      <c r="D35" s="80">
        <v>0</v>
      </c>
      <c r="E35" s="62">
        <v>0</v>
      </c>
      <c r="F35" s="62">
        <v>0</v>
      </c>
    </row>
    <row r="36" spans="1:6" x14ac:dyDescent="0.25">
      <c r="A36" s="54"/>
      <c r="B36" s="61">
        <v>0</v>
      </c>
      <c r="C36" s="61">
        <v>0</v>
      </c>
      <c r="D36" s="80">
        <v>0</v>
      </c>
      <c r="E36" s="62">
        <v>0</v>
      </c>
      <c r="F36" s="62">
        <v>0</v>
      </c>
    </row>
    <row r="37" spans="1:6" x14ac:dyDescent="0.25">
      <c r="A37" s="54"/>
      <c r="B37" s="61">
        <v>0</v>
      </c>
      <c r="C37" s="61">
        <v>0</v>
      </c>
      <c r="D37" s="80">
        <v>0</v>
      </c>
      <c r="E37" s="62">
        <v>0</v>
      </c>
      <c r="F37" s="62">
        <v>0</v>
      </c>
    </row>
  </sheetData>
  <mergeCells count="7">
    <mergeCell ref="A3:G3"/>
    <mergeCell ref="A4:G4"/>
    <mergeCell ref="B7:F7"/>
    <mergeCell ref="A10:A12"/>
    <mergeCell ref="B10:F10"/>
    <mergeCell ref="E11:F11"/>
    <mergeCell ref="B11:D11"/>
  </mergeCells>
  <printOptions horizontalCentered="1"/>
  <pageMargins left="0.5" right="0.5" top="1" bottom="1" header="0.5" footer="0.5"/>
  <pageSetup scale="6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vt:i4>
      </vt:variant>
    </vt:vector>
  </HeadingPairs>
  <TitlesOfParts>
    <vt:vector size="25" baseType="lpstr">
      <vt:lpstr>Availability Calculations</vt:lpstr>
      <vt:lpstr>BIDDER DATA ENTRY</vt:lpstr>
      <vt:lpstr>O&amp;M Budget (Required)</vt:lpstr>
      <vt:lpstr>O&amp;M 1</vt:lpstr>
      <vt:lpstr>O&amp;M 2</vt:lpstr>
      <vt:lpstr>O&amp;M 3a</vt:lpstr>
      <vt:lpstr>O&amp;M 3b</vt:lpstr>
      <vt:lpstr>O&amp;M 4</vt:lpstr>
      <vt:lpstr>O&amp;M 5</vt:lpstr>
      <vt:lpstr>O&amp;M 6</vt:lpstr>
      <vt:lpstr>O&amp;M 7</vt:lpstr>
      <vt:lpstr>O&amp;M 8</vt:lpstr>
      <vt:lpstr>O&amp;M 9</vt:lpstr>
      <vt:lpstr>O&amp;M 10</vt:lpstr>
      <vt:lpstr>O&amp;M 11</vt:lpstr>
      <vt:lpstr>O&amp;M 12</vt:lpstr>
      <vt:lpstr>O&amp;M 13</vt:lpstr>
      <vt:lpstr>O&amp;M 14</vt:lpstr>
      <vt:lpstr>O&amp;M 15</vt:lpstr>
      <vt:lpstr>O&amp;M 16</vt:lpstr>
      <vt:lpstr>O&amp;M Budget (optional)</vt:lpstr>
      <vt:lpstr>Sheet2</vt:lpstr>
      <vt:lpstr>'BIDDER DATA ENTRY'!Print_Area</vt:lpstr>
      <vt:lpstr>'O&amp;M Budget (optional)'!Print_Area</vt:lpstr>
      <vt:lpstr>'O&amp;M Budget (Required)'!Print_Area</vt:lpstr>
    </vt:vector>
  </TitlesOfParts>
  <Company>Guam Power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Paz A Tison</dc:creator>
  <cp:lastModifiedBy>Reena Suliana</cp:lastModifiedBy>
  <cp:lastPrinted>2022-03-22T01:06:01Z</cp:lastPrinted>
  <dcterms:created xsi:type="dcterms:W3CDTF">2004-01-19T22:48:01Z</dcterms:created>
  <dcterms:modified xsi:type="dcterms:W3CDTF">2022-04-10T22:18:59Z</dcterms:modified>
</cp:coreProperties>
</file>