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nergy Fiji Limited (Formerly known as FEA), Fiji Islands\2022\Tenders\Mar\"/>
    </mc:Choice>
  </mc:AlternateContent>
  <xr:revisionPtr revIDLastSave="0" documentId="8_{E0909599-EC6B-4C9B-AB76-16EE892096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icing Sch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2" l="1"/>
  <c r="B9" i="2"/>
  <c r="B10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H62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7" i="2"/>
  <c r="H8" i="2"/>
  <c r="H9" i="2"/>
  <c r="H10" i="2"/>
  <c r="H11" i="2"/>
  <c r="H12" i="2"/>
  <c r="H6" i="2" l="1"/>
  <c r="H65" i="2" l="1"/>
  <c r="H63" i="2"/>
  <c r="B7" i="2"/>
</calcChain>
</file>

<file path=xl/sharedStrings.xml><?xml version="1.0" encoding="utf-8"?>
<sst xmlns="http://schemas.openxmlformats.org/spreadsheetml/2006/main" count="78" uniqueCount="71">
  <si>
    <t>Unit Price</t>
  </si>
  <si>
    <t>Total Price</t>
  </si>
  <si>
    <t>Currency</t>
  </si>
  <si>
    <t>(Company Name)</t>
  </si>
  <si>
    <t>Thermostat</t>
  </si>
  <si>
    <t>Cylinder Head K19,3</t>
  </si>
  <si>
    <t>Turbo Hx80</t>
  </si>
  <si>
    <t>Gasket Water Trans Connection</t>
  </si>
  <si>
    <t>Hose Hump</t>
  </si>
  <si>
    <t>Clamp T Bolt</t>
  </si>
  <si>
    <t>Hose Plain</t>
  </si>
  <si>
    <t>Gasket Connection Air</t>
  </si>
  <si>
    <t>Clamp V Band</t>
  </si>
  <si>
    <t>Gasket Connection Water O</t>
  </si>
  <si>
    <t>Gasket Thermostat Housing</t>
  </si>
  <si>
    <t>Part Number</t>
  </si>
  <si>
    <t>Description</t>
  </si>
  <si>
    <t>Items</t>
  </si>
  <si>
    <t>Clamp T Bolt Spring</t>
  </si>
  <si>
    <t>Part Number 
(Atl)</t>
  </si>
  <si>
    <t>Seal O Ring</t>
  </si>
  <si>
    <t>Nut Lock</t>
  </si>
  <si>
    <t>Screw Hexagon Head Cap</t>
  </si>
  <si>
    <t>Water Pump</t>
  </si>
  <si>
    <t>BP6132-06</t>
  </si>
  <si>
    <t>Seal Ferrule</t>
  </si>
  <si>
    <t>Seal Grommet</t>
  </si>
  <si>
    <t>Gasket Connection</t>
  </si>
  <si>
    <t>Clamp V-Band</t>
  </si>
  <si>
    <t>Seal O-ring</t>
  </si>
  <si>
    <t>Gasket Water Pump</t>
  </si>
  <si>
    <t>Water Pump Gasket</t>
  </si>
  <si>
    <t>Gasket Turbo Charger</t>
  </si>
  <si>
    <t>Kit, Liner</t>
  </si>
  <si>
    <t>Kit, Engine Piston</t>
  </si>
  <si>
    <t>Set, Piston Ring</t>
  </si>
  <si>
    <t>Bearing, Connecting rod (STD)</t>
  </si>
  <si>
    <t>Set, Single Head Gasket</t>
  </si>
  <si>
    <t>Set, Uprate Upper</t>
  </si>
  <si>
    <t>Lever Rocker</t>
  </si>
  <si>
    <t>Rod, Push</t>
  </si>
  <si>
    <t>Connection Oil Transfer</t>
  </si>
  <si>
    <t>Screw, Banjo Connector</t>
  </si>
  <si>
    <t>Seal, O Ring</t>
  </si>
  <si>
    <t>Injector</t>
  </si>
  <si>
    <t>Fuel block</t>
  </si>
  <si>
    <t>Extactor Fan unit</t>
  </si>
  <si>
    <t>Lagging</t>
  </si>
  <si>
    <t>FS6013-02</t>
  </si>
  <si>
    <t xml:space="preserve">Hose </t>
  </si>
  <si>
    <t>J0130-8082</t>
  </si>
  <si>
    <t>Kit, Bellow</t>
  </si>
  <si>
    <t>J0541-0089</t>
  </si>
  <si>
    <t>QTY</t>
  </si>
  <si>
    <t>J0155-0259-10</t>
  </si>
  <si>
    <t>Breaker, Circuit (4P 2500AT)</t>
  </si>
  <si>
    <t>J0320-0659-01</t>
  </si>
  <si>
    <t>Coolant Temperature Switch</t>
  </si>
  <si>
    <t>Oil Pressure Switch</t>
  </si>
  <si>
    <t>Harness, Wiring</t>
  </si>
  <si>
    <t>Magnetic Switch</t>
  </si>
  <si>
    <t>Belt, V Ribbed</t>
  </si>
  <si>
    <t>Motor, Starting</t>
  </si>
  <si>
    <t>Kit, Lower Engine Gasket</t>
  </si>
  <si>
    <t>Freight Cost</t>
  </si>
  <si>
    <t>Total VEP</t>
  </si>
  <si>
    <t>Total VIP</t>
  </si>
  <si>
    <t>Local bid to bid in Vat Inclusive Price (VIP)</t>
  </si>
  <si>
    <t>Price Schedule - Critical Spares for Cummins KTA50-G3</t>
  </si>
  <si>
    <t>e.g. USD, AUD, FJD etc</t>
  </si>
  <si>
    <t>Delivery to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</si>
</sst>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3" fillId="2" borderId="2" xfId="0" applyFont="1" applyFill="1" applyBorder="1"/>
    <xf numFmtId="44" fontId="0" fillId="0" borderId="0" xfId="2" applyFont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44" fontId="2" fillId="0" borderId="3" xfId="2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44" fontId="2" fillId="0" borderId="10" xfId="2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44" fontId="2" fillId="0" borderId="9" xfId="2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4" fontId="2" fillId="0" borderId="6" xfId="2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44" fontId="0" fillId="0" borderId="3" xfId="2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44" fontId="0" fillId="0" borderId="10" xfId="2" applyFon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8" fillId="3" borderId="3" xfId="0" applyFont="1" applyFill="1" applyBorder="1"/>
    <xf numFmtId="0" fontId="8" fillId="3" borderId="3" xfId="0" applyFont="1" applyFill="1" applyBorder="1" applyAlignment="1">
      <alignment horizontal="left"/>
    </xf>
    <xf numFmtId="44" fontId="8" fillId="3" borderId="3" xfId="2" applyFont="1" applyFill="1" applyBorder="1"/>
    <xf numFmtId="0" fontId="8" fillId="0" borderId="3" xfId="0" applyFont="1" applyBorder="1"/>
    <xf numFmtId="44" fontId="8" fillId="0" borderId="3" xfId="2" applyFont="1" applyBorder="1"/>
    <xf numFmtId="44" fontId="8" fillId="3" borderId="3" xfId="2" applyFont="1" applyFill="1" applyBorder="1" applyAlignment="1">
      <alignment horizontal="center"/>
    </xf>
    <xf numFmtId="0" fontId="3" fillId="0" borderId="1" xfId="0" applyFont="1" applyFill="1" applyBorder="1"/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44" fontId="7" fillId="4" borderId="3" xfId="2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44" fontId="0" fillId="2" borderId="4" xfId="2" applyFont="1" applyFill="1" applyBorder="1" applyAlignment="1">
      <alignment horizontal="center"/>
    </xf>
    <xf numFmtId="44" fontId="0" fillId="2" borderId="5" xfId="2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urrency" xfId="2" builtinId="4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5"/>
  <sheetViews>
    <sheetView tabSelected="1" topLeftCell="B1" zoomScale="85" zoomScaleNormal="85" workbookViewId="0">
      <selection activeCell="C64" sqref="C64"/>
    </sheetView>
  </sheetViews>
  <sheetFormatPr defaultRowHeight="15" x14ac:dyDescent="0.25"/>
  <cols>
    <col min="3" max="3" width="35.42578125" style="9" customWidth="1"/>
    <col min="4" max="5" width="14.7109375" customWidth="1"/>
    <col min="6" max="6" width="11" customWidth="1"/>
    <col min="7" max="8" width="15.7109375" style="2" customWidth="1"/>
    <col min="9" max="9" width="41.140625" customWidth="1"/>
  </cols>
  <sheetData>
    <row r="2" spans="2:9" ht="18.75" x14ac:dyDescent="0.3">
      <c r="B2" s="58" t="s">
        <v>68</v>
      </c>
      <c r="C2" s="58"/>
      <c r="D2" s="58"/>
      <c r="E2" s="58"/>
      <c r="F2" s="58"/>
      <c r="G2" s="58"/>
      <c r="H2" s="58"/>
    </row>
    <row r="3" spans="2:9" ht="19.5" thickBot="1" x14ac:dyDescent="0.35">
      <c r="B3" s="8"/>
      <c r="C3" s="8"/>
      <c r="D3" s="8"/>
      <c r="E3" s="8"/>
      <c r="F3" s="8"/>
      <c r="G3" s="8"/>
      <c r="H3" s="8"/>
    </row>
    <row r="4" spans="2:9" ht="15.75" thickBot="1" x14ac:dyDescent="0.3">
      <c r="C4" s="56" t="s">
        <v>3</v>
      </c>
      <c r="D4" s="57"/>
      <c r="G4" s="50" t="s">
        <v>2</v>
      </c>
      <c r="H4" s="1"/>
      <c r="I4" t="s">
        <v>69</v>
      </c>
    </row>
    <row r="5" spans="2:9" s="4" customFormat="1" ht="30" x14ac:dyDescent="0.25">
      <c r="B5" s="51" t="s">
        <v>17</v>
      </c>
      <c r="C5" s="52" t="s">
        <v>16</v>
      </c>
      <c r="D5" s="51" t="s">
        <v>15</v>
      </c>
      <c r="E5" s="53" t="s">
        <v>19</v>
      </c>
      <c r="F5" s="51" t="s">
        <v>53</v>
      </c>
      <c r="G5" s="54" t="s">
        <v>0</v>
      </c>
      <c r="H5" s="54" t="s">
        <v>1</v>
      </c>
    </row>
    <row r="6" spans="2:9" s="5" customFormat="1" x14ac:dyDescent="0.25">
      <c r="B6" s="11">
        <v>1</v>
      </c>
      <c r="C6" s="12" t="s">
        <v>4</v>
      </c>
      <c r="D6" s="11">
        <v>3629205</v>
      </c>
      <c r="E6" s="11"/>
      <c r="F6" s="11">
        <v>8</v>
      </c>
      <c r="G6" s="13"/>
      <c r="H6" s="13">
        <f t="shared" ref="H6:H62" si="0">G6*F6</f>
        <v>0</v>
      </c>
    </row>
    <row r="7" spans="2:9" s="6" customFormat="1" x14ac:dyDescent="0.25">
      <c r="B7" s="11">
        <f t="shared" ref="B7:B62" si="1">B6+1</f>
        <v>2</v>
      </c>
      <c r="C7" s="12" t="s">
        <v>44</v>
      </c>
      <c r="D7" s="11">
        <v>3095773</v>
      </c>
      <c r="E7" s="11"/>
      <c r="F7" s="11">
        <v>16</v>
      </c>
      <c r="G7" s="13"/>
      <c r="H7" s="13">
        <f t="shared" si="0"/>
        <v>0</v>
      </c>
    </row>
    <row r="8" spans="2:9" s="6" customFormat="1" x14ac:dyDescent="0.25">
      <c r="B8" s="11">
        <f t="shared" si="1"/>
        <v>3</v>
      </c>
      <c r="C8" s="12" t="s">
        <v>5</v>
      </c>
      <c r="D8" s="11">
        <v>3646323</v>
      </c>
      <c r="E8" s="11">
        <v>3811985</v>
      </c>
      <c r="F8" s="11">
        <v>5</v>
      </c>
      <c r="G8" s="13"/>
      <c r="H8" s="13">
        <f t="shared" si="0"/>
        <v>0</v>
      </c>
    </row>
    <row r="9" spans="2:9" s="5" customFormat="1" x14ac:dyDescent="0.25">
      <c r="B9" s="11">
        <f t="shared" si="1"/>
        <v>4</v>
      </c>
      <c r="C9" s="14" t="s">
        <v>37</v>
      </c>
      <c r="D9" s="15">
        <v>3804297</v>
      </c>
      <c r="E9" s="16"/>
      <c r="F9" s="16">
        <v>5</v>
      </c>
      <c r="G9" s="17"/>
      <c r="H9" s="13">
        <f t="shared" si="0"/>
        <v>0</v>
      </c>
    </row>
    <row r="10" spans="2:9" s="5" customFormat="1" x14ac:dyDescent="0.25">
      <c r="B10" s="11">
        <f t="shared" si="1"/>
        <v>5</v>
      </c>
      <c r="C10" s="18" t="s">
        <v>38</v>
      </c>
      <c r="D10" s="19">
        <v>3801897</v>
      </c>
      <c r="E10" s="11"/>
      <c r="F10" s="11">
        <v>5</v>
      </c>
      <c r="G10" s="13"/>
      <c r="H10" s="13">
        <f t="shared" si="0"/>
        <v>0</v>
      </c>
    </row>
    <row r="11" spans="2:9" s="6" customFormat="1" x14ac:dyDescent="0.25">
      <c r="B11" s="11">
        <f t="shared" si="1"/>
        <v>6</v>
      </c>
      <c r="C11" s="12" t="s">
        <v>6</v>
      </c>
      <c r="D11" s="11">
        <v>3767950</v>
      </c>
      <c r="E11" s="11"/>
      <c r="F11" s="11">
        <v>2</v>
      </c>
      <c r="G11" s="13"/>
      <c r="H11" s="13">
        <f t="shared" si="0"/>
        <v>0</v>
      </c>
    </row>
    <row r="12" spans="2:9" s="6" customFormat="1" x14ac:dyDescent="0.25">
      <c r="B12" s="11">
        <f t="shared" si="1"/>
        <v>7</v>
      </c>
      <c r="C12" s="12" t="s">
        <v>23</v>
      </c>
      <c r="D12" s="11" t="s">
        <v>24</v>
      </c>
      <c r="E12" s="11"/>
      <c r="F12" s="11">
        <v>1</v>
      </c>
      <c r="G12" s="13"/>
      <c r="H12" s="13">
        <f t="shared" si="0"/>
        <v>0</v>
      </c>
    </row>
    <row r="13" spans="2:9" s="5" customFormat="1" x14ac:dyDescent="0.25">
      <c r="B13" s="11">
        <f t="shared" si="1"/>
        <v>8</v>
      </c>
      <c r="C13" s="20" t="s">
        <v>33</v>
      </c>
      <c r="D13" s="21">
        <v>3007525</v>
      </c>
      <c r="E13" s="22"/>
      <c r="F13" s="22">
        <v>5</v>
      </c>
      <c r="G13" s="23"/>
      <c r="H13" s="13">
        <f t="shared" si="0"/>
        <v>0</v>
      </c>
      <c r="I13" s="6"/>
    </row>
    <row r="14" spans="2:9" s="5" customFormat="1" x14ac:dyDescent="0.25">
      <c r="B14" s="11">
        <f t="shared" si="1"/>
        <v>9</v>
      </c>
      <c r="C14" s="18" t="s">
        <v>34</v>
      </c>
      <c r="D14" s="24">
        <v>3631241</v>
      </c>
      <c r="E14" s="25">
        <v>3804885</v>
      </c>
      <c r="F14" s="11">
        <v>5</v>
      </c>
      <c r="G14" s="13"/>
      <c r="H14" s="13">
        <f t="shared" si="0"/>
        <v>0</v>
      </c>
      <c r="I14" s="3"/>
    </row>
    <row r="15" spans="2:9" s="5" customFormat="1" x14ac:dyDescent="0.25">
      <c r="B15" s="11">
        <f t="shared" si="1"/>
        <v>10</v>
      </c>
      <c r="C15" s="14" t="s">
        <v>35</v>
      </c>
      <c r="D15" s="26">
        <v>4089500</v>
      </c>
      <c r="E15" s="27">
        <v>3631248</v>
      </c>
      <c r="F15" s="16">
        <v>5</v>
      </c>
      <c r="G15" s="17"/>
      <c r="H15" s="13">
        <f t="shared" si="0"/>
        <v>0</v>
      </c>
      <c r="I15" s="3"/>
    </row>
    <row r="16" spans="2:9" s="5" customFormat="1" x14ac:dyDescent="0.25">
      <c r="B16" s="11">
        <f t="shared" si="1"/>
        <v>11</v>
      </c>
      <c r="C16" s="28" t="s">
        <v>36</v>
      </c>
      <c r="D16" s="24">
        <v>3047390</v>
      </c>
      <c r="E16" s="11"/>
      <c r="F16" s="11">
        <v>10</v>
      </c>
      <c r="G16" s="13"/>
      <c r="H16" s="13">
        <f t="shared" si="0"/>
        <v>0</v>
      </c>
      <c r="I16" s="3"/>
    </row>
    <row r="17" spans="2:9" s="5" customFormat="1" x14ac:dyDescent="0.25">
      <c r="B17" s="11">
        <f t="shared" si="1"/>
        <v>12</v>
      </c>
      <c r="C17" s="29" t="s">
        <v>39</v>
      </c>
      <c r="D17" s="30">
        <v>3053476</v>
      </c>
      <c r="E17" s="16"/>
      <c r="F17" s="16">
        <v>5</v>
      </c>
      <c r="G17" s="17"/>
      <c r="H17" s="13">
        <f t="shared" si="0"/>
        <v>0</v>
      </c>
      <c r="I17" s="6"/>
    </row>
    <row r="18" spans="2:9" s="5" customFormat="1" x14ac:dyDescent="0.25">
      <c r="B18" s="11">
        <f t="shared" si="1"/>
        <v>13</v>
      </c>
      <c r="C18" s="12" t="s">
        <v>39</v>
      </c>
      <c r="D18" s="31">
        <v>3053479</v>
      </c>
      <c r="E18" s="11"/>
      <c r="F18" s="11">
        <v>5</v>
      </c>
      <c r="G18" s="13"/>
      <c r="H18" s="13">
        <f t="shared" si="0"/>
        <v>0</v>
      </c>
      <c r="I18" s="6"/>
    </row>
    <row r="19" spans="2:9" s="5" customFormat="1" x14ac:dyDescent="0.25">
      <c r="B19" s="11">
        <f t="shared" si="1"/>
        <v>14</v>
      </c>
      <c r="C19" s="29" t="s">
        <v>40</v>
      </c>
      <c r="D19" s="30">
        <v>3017961</v>
      </c>
      <c r="E19" s="16"/>
      <c r="F19" s="16">
        <v>5</v>
      </c>
      <c r="G19" s="17"/>
      <c r="H19" s="13">
        <f t="shared" si="0"/>
        <v>0</v>
      </c>
      <c r="I19" s="6"/>
    </row>
    <row r="20" spans="2:9" s="5" customFormat="1" x14ac:dyDescent="0.25">
      <c r="B20" s="11">
        <f t="shared" si="1"/>
        <v>15</v>
      </c>
      <c r="C20" s="12" t="s">
        <v>40</v>
      </c>
      <c r="D20" s="31">
        <v>3057139</v>
      </c>
      <c r="E20" s="11"/>
      <c r="F20" s="11">
        <v>5</v>
      </c>
      <c r="G20" s="13"/>
      <c r="H20" s="13">
        <f t="shared" si="0"/>
        <v>0</v>
      </c>
      <c r="I20" s="6"/>
    </row>
    <row r="21" spans="2:9" s="5" customFormat="1" x14ac:dyDescent="0.25">
      <c r="B21" s="11">
        <f t="shared" si="1"/>
        <v>16</v>
      </c>
      <c r="C21" s="29" t="s">
        <v>41</v>
      </c>
      <c r="D21" s="30">
        <v>3627044</v>
      </c>
      <c r="E21" s="16"/>
      <c r="F21" s="16">
        <v>1</v>
      </c>
      <c r="G21" s="17"/>
      <c r="H21" s="13">
        <f t="shared" si="0"/>
        <v>0</v>
      </c>
      <c r="I21" s="6"/>
    </row>
    <row r="22" spans="2:9" s="5" customFormat="1" x14ac:dyDescent="0.25">
      <c r="B22" s="11">
        <f t="shared" si="1"/>
        <v>17</v>
      </c>
      <c r="C22" s="12" t="s">
        <v>42</v>
      </c>
      <c r="D22" s="31">
        <v>3179021</v>
      </c>
      <c r="E22" s="11"/>
      <c r="F22" s="11">
        <v>1</v>
      </c>
      <c r="G22" s="13"/>
      <c r="H22" s="13">
        <f t="shared" si="0"/>
        <v>0</v>
      </c>
      <c r="I22" s="6"/>
    </row>
    <row r="23" spans="2:9" s="5" customFormat="1" ht="13.9" customHeight="1" x14ac:dyDescent="0.25">
      <c r="B23" s="11">
        <f t="shared" si="1"/>
        <v>18</v>
      </c>
      <c r="C23" s="32" t="s">
        <v>43</v>
      </c>
      <c r="D23" s="33">
        <v>3001340</v>
      </c>
      <c r="E23" s="34"/>
      <c r="F23" s="34">
        <v>24</v>
      </c>
      <c r="G23" s="35"/>
      <c r="H23" s="13">
        <f t="shared" si="0"/>
        <v>0</v>
      </c>
      <c r="I23" s="6"/>
    </row>
    <row r="24" spans="2:9" s="6" customFormat="1" x14ac:dyDescent="0.25">
      <c r="B24" s="11">
        <f t="shared" si="1"/>
        <v>19</v>
      </c>
      <c r="C24" s="32" t="s">
        <v>63</v>
      </c>
      <c r="D24" s="33">
        <v>3804300</v>
      </c>
      <c r="E24" s="32"/>
      <c r="F24" s="33">
        <v>1</v>
      </c>
      <c r="G24" s="32"/>
      <c r="H24" s="13">
        <f t="shared" si="0"/>
        <v>0</v>
      </c>
    </row>
    <row r="25" spans="2:9" s="6" customFormat="1" x14ac:dyDescent="0.25">
      <c r="B25" s="11">
        <f t="shared" si="1"/>
        <v>20</v>
      </c>
      <c r="C25" s="36" t="s">
        <v>45</v>
      </c>
      <c r="D25" s="37" t="s">
        <v>48</v>
      </c>
      <c r="E25" s="37"/>
      <c r="F25" s="38">
        <v>5</v>
      </c>
      <c r="G25" s="39"/>
      <c r="H25" s="13">
        <f t="shared" si="0"/>
        <v>0</v>
      </c>
    </row>
    <row r="26" spans="2:9" s="6" customFormat="1" x14ac:dyDescent="0.25">
      <c r="B26" s="11">
        <f t="shared" si="1"/>
        <v>21</v>
      </c>
      <c r="C26" s="40" t="s">
        <v>46</v>
      </c>
      <c r="D26" s="10" t="s">
        <v>50</v>
      </c>
      <c r="E26" s="7"/>
      <c r="F26" s="10">
        <v>2</v>
      </c>
      <c r="G26" s="41"/>
      <c r="H26" s="13">
        <f t="shared" si="0"/>
        <v>0</v>
      </c>
    </row>
    <row r="27" spans="2:9" s="6" customFormat="1" x14ac:dyDescent="0.25">
      <c r="B27" s="11">
        <f t="shared" si="1"/>
        <v>22</v>
      </c>
      <c r="C27" s="36" t="s">
        <v>47</v>
      </c>
      <c r="D27" s="38" t="s">
        <v>54</v>
      </c>
      <c r="E27" s="37"/>
      <c r="F27" s="38">
        <v>10</v>
      </c>
      <c r="G27" s="39"/>
      <c r="H27" s="13">
        <f t="shared" si="0"/>
        <v>0</v>
      </c>
    </row>
    <row r="28" spans="2:9" s="6" customFormat="1" x14ac:dyDescent="0.25">
      <c r="B28" s="11">
        <f t="shared" si="1"/>
        <v>23</v>
      </c>
      <c r="C28" s="36" t="s">
        <v>51</v>
      </c>
      <c r="D28" s="38" t="s">
        <v>52</v>
      </c>
      <c r="E28" s="37"/>
      <c r="F28" s="38">
        <v>10</v>
      </c>
      <c r="G28" s="39"/>
      <c r="H28" s="13">
        <f t="shared" si="0"/>
        <v>0</v>
      </c>
    </row>
    <row r="29" spans="2:9" s="6" customFormat="1" x14ac:dyDescent="0.25">
      <c r="B29" s="11">
        <f t="shared" si="1"/>
        <v>24</v>
      </c>
      <c r="C29" s="12" t="s">
        <v>7</v>
      </c>
      <c r="D29" s="11">
        <v>3179035</v>
      </c>
      <c r="E29" s="11"/>
      <c r="F29" s="11">
        <v>1</v>
      </c>
      <c r="G29" s="13"/>
      <c r="H29" s="13">
        <f t="shared" si="0"/>
        <v>0</v>
      </c>
    </row>
    <row r="30" spans="2:9" s="5" customFormat="1" x14ac:dyDescent="0.25">
      <c r="B30" s="11">
        <f t="shared" si="1"/>
        <v>25</v>
      </c>
      <c r="C30" s="12" t="s">
        <v>8</v>
      </c>
      <c r="D30" s="11">
        <v>3634116</v>
      </c>
      <c r="E30" s="11"/>
      <c r="F30" s="11">
        <v>2</v>
      </c>
      <c r="G30" s="13"/>
      <c r="H30" s="13">
        <f t="shared" si="0"/>
        <v>0</v>
      </c>
    </row>
    <row r="31" spans="2:9" s="5" customFormat="1" x14ac:dyDescent="0.25">
      <c r="B31" s="11">
        <f t="shared" si="1"/>
        <v>26</v>
      </c>
      <c r="C31" s="12" t="s">
        <v>9</v>
      </c>
      <c r="D31" s="11">
        <v>3641131</v>
      </c>
      <c r="E31" s="11"/>
      <c r="F31" s="11">
        <v>4</v>
      </c>
      <c r="G31" s="13"/>
      <c r="H31" s="13">
        <f t="shared" si="0"/>
        <v>0</v>
      </c>
    </row>
    <row r="32" spans="2:9" s="5" customFormat="1" x14ac:dyDescent="0.25">
      <c r="B32" s="11">
        <f t="shared" si="1"/>
        <v>27</v>
      </c>
      <c r="C32" s="12" t="s">
        <v>10</v>
      </c>
      <c r="D32" s="11">
        <v>3049565</v>
      </c>
      <c r="E32" s="11"/>
      <c r="F32" s="11">
        <v>2</v>
      </c>
      <c r="G32" s="13"/>
      <c r="H32" s="13">
        <f t="shared" si="0"/>
        <v>0</v>
      </c>
    </row>
    <row r="33" spans="2:9" s="5" customFormat="1" x14ac:dyDescent="0.25">
      <c r="B33" s="11">
        <f t="shared" si="1"/>
        <v>28</v>
      </c>
      <c r="C33" s="12" t="s">
        <v>9</v>
      </c>
      <c r="D33" s="11">
        <v>3641132</v>
      </c>
      <c r="E33" s="11"/>
      <c r="F33" s="11">
        <v>4</v>
      </c>
      <c r="G33" s="13"/>
      <c r="H33" s="13">
        <f t="shared" si="0"/>
        <v>0</v>
      </c>
    </row>
    <row r="34" spans="2:9" s="5" customFormat="1" x14ac:dyDescent="0.25">
      <c r="B34" s="11">
        <f t="shared" si="1"/>
        <v>29</v>
      </c>
      <c r="C34" s="12" t="s">
        <v>11</v>
      </c>
      <c r="D34" s="11">
        <v>3047665</v>
      </c>
      <c r="E34" s="11"/>
      <c r="F34" s="11">
        <v>4</v>
      </c>
      <c r="G34" s="13"/>
      <c r="H34" s="13">
        <f t="shared" si="0"/>
        <v>0</v>
      </c>
    </row>
    <row r="35" spans="2:9" s="5" customFormat="1" x14ac:dyDescent="0.25">
      <c r="B35" s="11">
        <f t="shared" si="1"/>
        <v>30</v>
      </c>
      <c r="C35" s="42" t="s">
        <v>25</v>
      </c>
      <c r="D35" s="43">
        <v>3002150</v>
      </c>
      <c r="E35" s="43"/>
      <c r="F35" s="43">
        <v>12</v>
      </c>
      <c r="G35" s="13"/>
      <c r="H35" s="13">
        <f t="shared" si="0"/>
        <v>0</v>
      </c>
      <c r="I35" s="6"/>
    </row>
    <row r="36" spans="2:9" s="5" customFormat="1" x14ac:dyDescent="0.25">
      <c r="B36" s="11">
        <f t="shared" si="1"/>
        <v>31</v>
      </c>
      <c r="C36" s="42" t="s">
        <v>26</v>
      </c>
      <c r="D36" s="43">
        <v>3063294</v>
      </c>
      <c r="E36" s="43"/>
      <c r="F36" s="43">
        <v>8</v>
      </c>
      <c r="G36" s="13"/>
      <c r="H36" s="13">
        <f t="shared" si="0"/>
        <v>0</v>
      </c>
      <c r="I36" s="6"/>
    </row>
    <row r="37" spans="2:9" s="5" customFormat="1" x14ac:dyDescent="0.25">
      <c r="B37" s="11">
        <f t="shared" si="1"/>
        <v>32</v>
      </c>
      <c r="C37" s="42" t="s">
        <v>49</v>
      </c>
      <c r="D37" s="43">
        <v>3630125</v>
      </c>
      <c r="E37" s="43"/>
      <c r="F37" s="43">
        <v>2</v>
      </c>
      <c r="G37" s="13"/>
      <c r="H37" s="13">
        <f t="shared" si="0"/>
        <v>0</v>
      </c>
      <c r="I37" s="6"/>
    </row>
    <row r="38" spans="2:9" s="5" customFormat="1" x14ac:dyDescent="0.25">
      <c r="B38" s="11">
        <f t="shared" si="1"/>
        <v>33</v>
      </c>
      <c r="C38" s="42" t="s">
        <v>27</v>
      </c>
      <c r="D38" s="43">
        <v>3049368</v>
      </c>
      <c r="E38" s="43"/>
      <c r="F38" s="43">
        <v>1</v>
      </c>
      <c r="G38" s="13"/>
      <c r="H38" s="13">
        <f t="shared" si="0"/>
        <v>0</v>
      </c>
      <c r="I38" s="6"/>
    </row>
    <row r="39" spans="2:9" s="5" customFormat="1" x14ac:dyDescent="0.25">
      <c r="B39" s="11">
        <f t="shared" si="1"/>
        <v>34</v>
      </c>
      <c r="C39" s="42" t="s">
        <v>28</v>
      </c>
      <c r="D39" s="43">
        <v>3626944</v>
      </c>
      <c r="E39" s="43"/>
      <c r="F39" s="43">
        <v>2</v>
      </c>
      <c r="G39" s="13"/>
      <c r="H39" s="13">
        <f t="shared" si="0"/>
        <v>0</v>
      </c>
      <c r="I39" s="6"/>
    </row>
    <row r="40" spans="2:9" s="5" customFormat="1" x14ac:dyDescent="0.25">
      <c r="B40" s="11">
        <f t="shared" si="1"/>
        <v>35</v>
      </c>
      <c r="C40" s="42" t="s">
        <v>29</v>
      </c>
      <c r="D40" s="43">
        <v>131026</v>
      </c>
      <c r="E40" s="43"/>
      <c r="F40" s="43">
        <v>6</v>
      </c>
      <c r="G40" s="13"/>
      <c r="H40" s="13">
        <f t="shared" si="0"/>
        <v>0</v>
      </c>
      <c r="I40" s="6"/>
    </row>
    <row r="41" spans="2:9" s="5" customFormat="1" x14ac:dyDescent="0.25">
      <c r="B41" s="11">
        <f t="shared" si="1"/>
        <v>36</v>
      </c>
      <c r="C41" s="42" t="s">
        <v>30</v>
      </c>
      <c r="D41" s="43">
        <v>206455</v>
      </c>
      <c r="E41" s="43"/>
      <c r="F41" s="43">
        <v>1</v>
      </c>
      <c r="G41" s="13"/>
      <c r="H41" s="13">
        <f t="shared" si="0"/>
        <v>0</v>
      </c>
      <c r="I41" s="6"/>
    </row>
    <row r="42" spans="2:9" s="5" customFormat="1" x14ac:dyDescent="0.25">
      <c r="B42" s="11">
        <f t="shared" si="1"/>
        <v>37</v>
      </c>
      <c r="C42" s="42" t="s">
        <v>29</v>
      </c>
      <c r="D42" s="43">
        <v>3007512</v>
      </c>
      <c r="E42" s="43"/>
      <c r="F42" s="43">
        <v>1</v>
      </c>
      <c r="G42" s="13"/>
      <c r="H42" s="13">
        <f t="shared" si="0"/>
        <v>0</v>
      </c>
      <c r="I42" s="6"/>
    </row>
    <row r="43" spans="2:9" s="5" customFormat="1" x14ac:dyDescent="0.25">
      <c r="B43" s="11">
        <f t="shared" si="1"/>
        <v>38</v>
      </c>
      <c r="C43" s="42" t="s">
        <v>31</v>
      </c>
      <c r="D43" s="43">
        <v>206193</v>
      </c>
      <c r="E43" s="43"/>
      <c r="F43" s="43">
        <v>1</v>
      </c>
      <c r="G43" s="13"/>
      <c r="H43" s="13">
        <f t="shared" si="0"/>
        <v>0</v>
      </c>
      <c r="I43" s="6"/>
    </row>
    <row r="44" spans="2:9" s="5" customFormat="1" x14ac:dyDescent="0.25">
      <c r="B44" s="11">
        <f t="shared" si="1"/>
        <v>39</v>
      </c>
      <c r="C44" s="42" t="s">
        <v>32</v>
      </c>
      <c r="D44" s="43">
        <v>3630452</v>
      </c>
      <c r="E44" s="43"/>
      <c r="F44" s="43">
        <v>2</v>
      </c>
      <c r="G44" s="13"/>
      <c r="H44" s="13">
        <f t="shared" si="0"/>
        <v>0</v>
      </c>
      <c r="I44" s="6"/>
    </row>
    <row r="45" spans="2:9" s="5" customFormat="1" x14ac:dyDescent="0.25">
      <c r="B45" s="11">
        <f t="shared" si="1"/>
        <v>40</v>
      </c>
      <c r="C45" s="42" t="s">
        <v>29</v>
      </c>
      <c r="D45" s="43">
        <v>3175545</v>
      </c>
      <c r="E45" s="43"/>
      <c r="F45" s="43">
        <v>2</v>
      </c>
      <c r="G45" s="13"/>
      <c r="H45" s="13">
        <f t="shared" si="0"/>
        <v>0</v>
      </c>
      <c r="I45" s="6"/>
    </row>
    <row r="46" spans="2:9" s="5" customFormat="1" x14ac:dyDescent="0.25">
      <c r="B46" s="11">
        <f t="shared" si="1"/>
        <v>41</v>
      </c>
      <c r="C46" s="32" t="s">
        <v>11</v>
      </c>
      <c r="D46" s="34">
        <v>3179028</v>
      </c>
      <c r="E46" s="34"/>
      <c r="F46" s="34">
        <v>4</v>
      </c>
      <c r="G46" s="13"/>
      <c r="H46" s="13">
        <f t="shared" si="0"/>
        <v>0</v>
      </c>
    </row>
    <row r="47" spans="2:9" s="5" customFormat="1" x14ac:dyDescent="0.25">
      <c r="B47" s="11">
        <f t="shared" si="1"/>
        <v>42</v>
      </c>
      <c r="C47" s="12" t="s">
        <v>18</v>
      </c>
      <c r="D47" s="11">
        <v>3063809</v>
      </c>
      <c r="E47" s="11"/>
      <c r="F47" s="11">
        <v>4</v>
      </c>
      <c r="G47" s="13"/>
      <c r="H47" s="13">
        <f t="shared" si="0"/>
        <v>0</v>
      </c>
    </row>
    <row r="48" spans="2:9" s="5" customFormat="1" x14ac:dyDescent="0.25">
      <c r="B48" s="11">
        <f t="shared" si="1"/>
        <v>43</v>
      </c>
      <c r="C48" s="12" t="s">
        <v>12</v>
      </c>
      <c r="D48" s="11">
        <v>3029631</v>
      </c>
      <c r="E48" s="11"/>
      <c r="F48" s="11">
        <v>2</v>
      </c>
      <c r="G48" s="13"/>
      <c r="H48" s="13">
        <f t="shared" si="0"/>
        <v>0</v>
      </c>
    </row>
    <row r="49" spans="2:8" s="5" customFormat="1" x14ac:dyDescent="0.25">
      <c r="B49" s="11">
        <f t="shared" si="1"/>
        <v>44</v>
      </c>
      <c r="C49" s="12" t="s">
        <v>13</v>
      </c>
      <c r="D49" s="11">
        <v>3049364</v>
      </c>
      <c r="E49" s="11"/>
      <c r="F49" s="11">
        <v>2</v>
      </c>
      <c r="G49" s="13"/>
      <c r="H49" s="13">
        <f t="shared" si="0"/>
        <v>0</v>
      </c>
    </row>
    <row r="50" spans="2:8" s="5" customFormat="1" x14ac:dyDescent="0.25">
      <c r="B50" s="11">
        <f t="shared" si="1"/>
        <v>45</v>
      </c>
      <c r="C50" s="12" t="s">
        <v>7</v>
      </c>
      <c r="D50" s="11">
        <v>3052908</v>
      </c>
      <c r="E50" s="11"/>
      <c r="F50" s="11">
        <v>1</v>
      </c>
      <c r="G50" s="13"/>
      <c r="H50" s="13">
        <f t="shared" si="0"/>
        <v>0</v>
      </c>
    </row>
    <row r="51" spans="2:8" s="5" customFormat="1" x14ac:dyDescent="0.25">
      <c r="B51" s="11">
        <f t="shared" si="1"/>
        <v>46</v>
      </c>
      <c r="C51" s="12" t="s">
        <v>14</v>
      </c>
      <c r="D51" s="11">
        <v>3052906</v>
      </c>
      <c r="E51" s="11"/>
      <c r="F51" s="11">
        <v>1</v>
      </c>
      <c r="G51" s="13"/>
      <c r="H51" s="13">
        <f t="shared" si="0"/>
        <v>0</v>
      </c>
    </row>
    <row r="52" spans="2:8" s="6" customFormat="1" x14ac:dyDescent="0.25">
      <c r="B52" s="11">
        <f t="shared" si="1"/>
        <v>47</v>
      </c>
      <c r="C52" s="12" t="s">
        <v>20</v>
      </c>
      <c r="D52" s="11">
        <v>68910</v>
      </c>
      <c r="E52" s="11"/>
      <c r="F52" s="11">
        <v>32</v>
      </c>
      <c r="G52" s="13"/>
      <c r="H52" s="13">
        <f t="shared" si="0"/>
        <v>0</v>
      </c>
    </row>
    <row r="53" spans="2:8" s="5" customFormat="1" x14ac:dyDescent="0.25">
      <c r="B53" s="11">
        <f t="shared" si="1"/>
        <v>48</v>
      </c>
      <c r="C53" s="12" t="s">
        <v>21</v>
      </c>
      <c r="D53" s="11">
        <v>3016182</v>
      </c>
      <c r="E53" s="11"/>
      <c r="F53" s="11">
        <v>16</v>
      </c>
      <c r="G53" s="13"/>
      <c r="H53" s="13">
        <f t="shared" si="0"/>
        <v>0</v>
      </c>
    </row>
    <row r="54" spans="2:8" s="5" customFormat="1" x14ac:dyDescent="0.25">
      <c r="B54" s="11">
        <f t="shared" si="1"/>
        <v>49</v>
      </c>
      <c r="C54" s="12" t="s">
        <v>22</v>
      </c>
      <c r="D54" s="11">
        <v>3627095</v>
      </c>
      <c r="E54" s="11"/>
      <c r="F54" s="11">
        <v>16</v>
      </c>
      <c r="G54" s="13"/>
      <c r="H54" s="13">
        <f t="shared" si="0"/>
        <v>0</v>
      </c>
    </row>
    <row r="55" spans="2:8" s="3" customFormat="1" x14ac:dyDescent="0.25">
      <c r="B55" s="11">
        <f t="shared" si="1"/>
        <v>50</v>
      </c>
      <c r="C55" s="36" t="s">
        <v>55</v>
      </c>
      <c r="D55" s="37" t="s">
        <v>56</v>
      </c>
      <c r="E55" s="37"/>
      <c r="F55" s="37">
        <v>2</v>
      </c>
      <c r="G55" s="39"/>
      <c r="H55" s="13">
        <f t="shared" si="0"/>
        <v>0</v>
      </c>
    </row>
    <row r="56" spans="2:8" s="3" customFormat="1" x14ac:dyDescent="0.25">
      <c r="B56" s="11">
        <f t="shared" si="1"/>
        <v>51</v>
      </c>
      <c r="C56" s="36" t="s">
        <v>57</v>
      </c>
      <c r="D56" s="37">
        <v>3056353</v>
      </c>
      <c r="E56" s="37"/>
      <c r="F56" s="37">
        <v>2</v>
      </c>
      <c r="G56" s="39"/>
      <c r="H56" s="13">
        <f t="shared" si="0"/>
        <v>0</v>
      </c>
    </row>
    <row r="57" spans="2:8" s="3" customFormat="1" x14ac:dyDescent="0.25">
      <c r="B57" s="11">
        <f t="shared" si="1"/>
        <v>52</v>
      </c>
      <c r="C57" s="36" t="s">
        <v>59</v>
      </c>
      <c r="D57" s="37">
        <v>3056356</v>
      </c>
      <c r="E57" s="37"/>
      <c r="F57" s="37">
        <v>4</v>
      </c>
      <c r="G57" s="39"/>
      <c r="H57" s="13">
        <f t="shared" si="0"/>
        <v>0</v>
      </c>
    </row>
    <row r="58" spans="2:8" s="3" customFormat="1" x14ac:dyDescent="0.25">
      <c r="B58" s="11">
        <f t="shared" si="1"/>
        <v>53</v>
      </c>
      <c r="C58" s="36" t="s">
        <v>58</v>
      </c>
      <c r="D58" s="37">
        <v>3255283</v>
      </c>
      <c r="E58" s="37"/>
      <c r="F58" s="37">
        <v>2</v>
      </c>
      <c r="G58" s="39"/>
      <c r="H58" s="13">
        <f t="shared" si="0"/>
        <v>0</v>
      </c>
    </row>
    <row r="59" spans="2:8" x14ac:dyDescent="0.25">
      <c r="B59" s="11">
        <f t="shared" si="1"/>
        <v>54</v>
      </c>
      <c r="C59" s="36" t="s">
        <v>60</v>
      </c>
      <c r="D59" s="37">
        <v>3050692</v>
      </c>
      <c r="E59" s="37"/>
      <c r="F59" s="37">
        <v>1</v>
      </c>
      <c r="G59" s="39"/>
      <c r="H59" s="13">
        <f t="shared" si="0"/>
        <v>0</v>
      </c>
    </row>
    <row r="60" spans="2:8" x14ac:dyDescent="0.25">
      <c r="B60" s="11">
        <f t="shared" si="1"/>
        <v>55</v>
      </c>
      <c r="C60" s="36" t="s">
        <v>61</v>
      </c>
      <c r="D60" s="37">
        <v>3003341</v>
      </c>
      <c r="E60" s="37"/>
      <c r="F60" s="37">
        <v>2</v>
      </c>
      <c r="G60" s="39"/>
      <c r="H60" s="13">
        <f t="shared" si="0"/>
        <v>0</v>
      </c>
    </row>
    <row r="61" spans="2:8" x14ac:dyDescent="0.25">
      <c r="B61" s="11">
        <f t="shared" si="1"/>
        <v>56</v>
      </c>
      <c r="C61" s="36" t="s">
        <v>62</v>
      </c>
      <c r="D61" s="37">
        <v>3629529</v>
      </c>
      <c r="E61" s="37"/>
      <c r="F61" s="37">
        <v>1</v>
      </c>
      <c r="G61" s="39"/>
      <c r="H61" s="13">
        <f t="shared" si="0"/>
        <v>0</v>
      </c>
    </row>
    <row r="62" spans="2:8" x14ac:dyDescent="0.25">
      <c r="B62" s="11">
        <f t="shared" si="1"/>
        <v>57</v>
      </c>
      <c r="C62" s="36" t="s">
        <v>64</v>
      </c>
      <c r="D62" s="37"/>
      <c r="E62" s="37"/>
      <c r="F62" s="37"/>
      <c r="G62" s="39"/>
      <c r="H62" s="13">
        <f t="shared" si="0"/>
        <v>0</v>
      </c>
    </row>
    <row r="63" spans="2:8" ht="15.75" x14ac:dyDescent="0.25">
      <c r="B63" s="44"/>
      <c r="C63" s="45" t="s">
        <v>65</v>
      </c>
      <c r="D63" s="44"/>
      <c r="E63" s="44"/>
      <c r="F63" s="44"/>
      <c r="G63" s="46"/>
      <c r="H63" s="46">
        <f>SUM(H6:H62)</f>
        <v>0</v>
      </c>
    </row>
    <row r="64" spans="2:8" ht="15.75" x14ac:dyDescent="0.25">
      <c r="B64" s="47"/>
      <c r="C64" s="55" t="s">
        <v>70</v>
      </c>
      <c r="D64" s="47"/>
      <c r="E64" s="47"/>
      <c r="F64" s="47"/>
      <c r="G64" s="48"/>
      <c r="H64" s="48"/>
    </row>
    <row r="65" spans="2:9" ht="15.75" x14ac:dyDescent="0.25">
      <c r="B65" s="44"/>
      <c r="C65" s="45" t="s">
        <v>66</v>
      </c>
      <c r="D65" s="44"/>
      <c r="E65" s="44"/>
      <c r="F65" s="44"/>
      <c r="G65" s="46"/>
      <c r="H65" s="49">
        <f>SUM(H6:H62)</f>
        <v>0</v>
      </c>
      <c r="I65" t="s">
        <v>67</v>
      </c>
    </row>
  </sheetData>
  <mergeCells count="2">
    <mergeCell ref="C4:D4"/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Isaa Simmons</dc:creator>
  <cp:lastModifiedBy>Reena Suliana</cp:lastModifiedBy>
  <cp:lastPrinted>2018-03-01T04:26:49Z</cp:lastPrinted>
  <dcterms:created xsi:type="dcterms:W3CDTF">2015-09-24T03:25:31Z</dcterms:created>
  <dcterms:modified xsi:type="dcterms:W3CDTF">2022-03-20T21:55:12Z</dcterms:modified>
</cp:coreProperties>
</file>