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uam Power Authority (GPA), Guam\2020\Tenders\Apr\"/>
    </mc:Choice>
  </mc:AlternateContent>
  <bookViews>
    <workbookView xWindow="-120" yWindow="-120" windowWidth="29040" windowHeight="15840"/>
  </bookViews>
  <sheets>
    <sheet name="Bid Form" sheetId="6" r:id="rId1"/>
  </sheets>
  <externalReferences>
    <externalReference r:id="rId2"/>
  </externalReferences>
  <definedNames>
    <definedName name="Acceptable_Compliance_Score">'[1]Proposal Scoring Information'!$K$61</definedName>
    <definedName name="PMC_Checklist_Items">'[1]Proposal Scoring Information'!$J$3:$M$74</definedName>
    <definedName name="_xlnm.Print_Area" localSheetId="0">'Bid Form'!$A$1:$H$22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" l="1"/>
  <c r="C7" i="6"/>
  <c r="C18" i="6" l="1"/>
  <c r="D18" i="6"/>
  <c r="E18" i="6"/>
  <c r="F18" i="6"/>
  <c r="G18" i="6"/>
</calcChain>
</file>

<file path=xl/sharedStrings.xml><?xml version="1.0" encoding="utf-8"?>
<sst xmlns="http://schemas.openxmlformats.org/spreadsheetml/2006/main" count="27" uniqueCount="26">
  <si>
    <t>BIDDER:</t>
  </si>
  <si>
    <t>ANNUAL MANAGEMENT FEE</t>
  </si>
  <si>
    <t>CABRAS UNITS #1 &amp; #2 STEAM POWER PLANT</t>
  </si>
  <si>
    <t>O&amp;M Budget</t>
  </si>
  <si>
    <t>CONTRACT YEAR 1</t>
  </si>
  <si>
    <t>CONTRACT YEAR 2</t>
  </si>
  <si>
    <t>CONTRACT YEAR 3</t>
  </si>
  <si>
    <t>BASE CONTRACT PERIOD</t>
  </si>
  <si>
    <t>O&amp;M of Power Plant</t>
  </si>
  <si>
    <t>Oct 2020 - Sept 2021</t>
  </si>
  <si>
    <t>Oct 2021 - Sept 2022</t>
  </si>
  <si>
    <t>Oct 2022 - Sept 2023</t>
  </si>
  <si>
    <t>Plant De-activation</t>
  </si>
  <si>
    <t>ANNUAL COST</t>
  </si>
  <si>
    <t>TOTAL BASE CONTRACT PERIOD COST</t>
  </si>
  <si>
    <t>OPTION YEAR 1</t>
  </si>
  <si>
    <t>Oct 2023 - Sept 2024</t>
  </si>
  <si>
    <t>OPTION YEAR 2</t>
  </si>
  <si>
    <t>Oct 2024 - Sept 2025</t>
  </si>
  <si>
    <t>BASE CONTRACT PERIOD + Option Years</t>
  </si>
  <si>
    <t>Instructions to Bidders:</t>
  </si>
  <si>
    <t xml:space="preserve">(1) Fill-out ANNUAL MANAGEMENT FEE for each Contract Year, including Option Years 1 and 2. Front-loaded fees and Escalation are not allowed. </t>
  </si>
  <si>
    <t>(2) DO NOT CHANGE O&amp;M Budget.  This budget is what GPA will allocate for the Power Plant annually.  Contractor is responsible for funding the O&amp;M budget up to this amount, and will request monthly reimbursement from GPA, not to exceed an annual total of $1,350,000.</t>
  </si>
  <si>
    <t xml:space="preserve">(3) BIDDERS not following the instructions shall have their Price Proposal rejected for non-responsiveness. </t>
  </si>
  <si>
    <t>&lt;&lt; BASIS OF AWARD</t>
  </si>
  <si>
    <t>IFB GPA-XXX-20 Performance Management Contract for the Guam Power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</si>
</sst>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" fontId="1" fillId="2" borderId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 vertical="center"/>
    </xf>
    <xf numFmtId="0" fontId="3" fillId="4" borderId="2" xfId="0" applyFont="1" applyFill="1" applyBorder="1"/>
    <xf numFmtId="0" fontId="3" fillId="4" borderId="0" xfId="0" applyFont="1" applyFill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44" fontId="3" fillId="4" borderId="10" xfId="3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8" fontId="3" fillId="4" borderId="12" xfId="0" applyNumberFormat="1" applyFont="1" applyFill="1" applyBorder="1" applyAlignment="1">
      <alignment horizontal="center" vertical="center" wrapText="1"/>
    </xf>
    <xf numFmtId="44" fontId="3" fillId="3" borderId="5" xfId="3" applyFont="1" applyFill="1" applyBorder="1" applyAlignment="1">
      <alignment horizontal="center" vertical="center" wrapText="1"/>
    </xf>
    <xf numFmtId="44" fontId="3" fillId="3" borderId="7" xfId="3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44" fontId="2" fillId="4" borderId="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wrapText="1"/>
    </xf>
  </cellXfs>
  <cellStyles count="4">
    <cellStyle name="Currency" xfId="3" builtinId="4"/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ison\Documents\Fuel%20Mgmt\Fuel%20Mgmt%202010-11\GPA-022-11\GPA-022-11\IFB%20GPA-022-11%20Qualitative%20Proposal%20Scoring%20Worksheet(revised2.16.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osal Instructions"/>
      <sheetName val="Bidders"/>
      <sheetName val="Part 1- Qual Support References"/>
      <sheetName val="Proposal Scoring Information"/>
      <sheetName val="PMC Qualifications Checklist"/>
      <sheetName val="Part 2 - Qual Eval Scor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J3" t="str">
            <v>PMC Checklist Items</v>
          </cell>
          <cell r="K3" t="str">
            <v>Checklist Weight</v>
          </cell>
          <cell r="L3" t="str">
            <v>Maximum Raw Rating Score</v>
          </cell>
          <cell r="M3" t="str">
            <v>Maximum Weighted Score</v>
          </cell>
        </row>
        <row r="4">
          <cell r="J4" t="str">
            <v xml:space="preserve"> </v>
          </cell>
          <cell r="L4" t="str">
            <v xml:space="preserve"> </v>
          </cell>
          <cell r="M4" t="str">
            <v xml:space="preserve"> </v>
          </cell>
        </row>
        <row r="5">
          <cell r="J5" t="str">
            <v xml:space="preserve">Fuel Storage Facility Management </v>
          </cell>
          <cell r="K5">
            <v>9</v>
          </cell>
          <cell r="M5">
            <v>45</v>
          </cell>
        </row>
        <row r="6">
          <cell r="J6" t="str">
            <v xml:space="preserve">Supporting Information Showing Successful Experience With Management of Fuel Storage Facilities </v>
          </cell>
          <cell r="K6">
            <v>5</v>
          </cell>
          <cell r="L6">
            <v>5</v>
          </cell>
          <cell r="M6">
            <v>25</v>
          </cell>
        </row>
        <row r="7">
          <cell r="J7" t="str">
            <v>Categorization Of Proposed PMC Personnel By Specific Area Of Expertise</v>
          </cell>
          <cell r="K7">
            <v>4</v>
          </cell>
          <cell r="L7">
            <v>5</v>
          </cell>
          <cell r="M7">
            <v>20</v>
          </cell>
        </row>
        <row r="8">
          <cell r="J8" t="str">
            <v xml:space="preserve"> </v>
          </cell>
          <cell r="L8" t="str">
            <v xml:space="preserve"> </v>
          </cell>
          <cell r="M8" t="str">
            <v xml:space="preserve"> </v>
          </cell>
        </row>
        <row r="9">
          <cell r="J9" t="str">
            <v>Fuel Storage Facility Operations and Maintenance</v>
          </cell>
          <cell r="K9">
            <v>10</v>
          </cell>
          <cell r="M9">
            <v>50</v>
          </cell>
        </row>
        <row r="10">
          <cell r="J10" t="str">
            <v xml:space="preserve">Supporting Information Showing Successful Experience with Operations &amp; Maintenance of Fuel Storage Facilities (within last five years). </v>
          </cell>
          <cell r="K10">
            <v>5</v>
          </cell>
          <cell r="L10">
            <v>5</v>
          </cell>
          <cell r="M10">
            <v>25</v>
          </cell>
        </row>
        <row r="11">
          <cell r="J11" t="str">
            <v>Description of operational model for supporting O&amp;M activities of GPA's Fuel Bulk Storage Facility, including utilization of procedures and other relevant information. Provide list, description and schedule of O&amp;M activities.</v>
          </cell>
          <cell r="K11">
            <v>5</v>
          </cell>
          <cell r="L11">
            <v>5</v>
          </cell>
          <cell r="M11">
            <v>25</v>
          </cell>
        </row>
        <row r="12">
          <cell r="J12" t="str">
            <v xml:space="preserve"> </v>
          </cell>
          <cell r="L12" t="str">
            <v xml:space="preserve"> </v>
          </cell>
          <cell r="M12" t="str">
            <v xml:space="preserve"> </v>
          </cell>
        </row>
        <row r="13">
          <cell r="J13" t="str">
            <v>Root-Cause Failure Analysis Experience Checklist</v>
          </cell>
          <cell r="K13">
            <v>8</v>
          </cell>
          <cell r="M13">
            <v>40</v>
          </cell>
        </row>
        <row r="14">
          <cell r="J14" t="str">
            <v>Supporting Information Showing Successful Experience with Fuel Storage Facility Failure Modes and Effects Analysis (within last five years).</v>
          </cell>
          <cell r="K14">
            <v>4</v>
          </cell>
          <cell r="L14">
            <v>5</v>
          </cell>
          <cell r="M14">
            <v>20</v>
          </cell>
        </row>
        <row r="15">
          <cell r="J15" t="str">
            <v>Brief Description Of Successful Implementation Of Remedies.</v>
          </cell>
          <cell r="K15">
            <v>4</v>
          </cell>
          <cell r="L15">
            <v>5</v>
          </cell>
          <cell r="M15">
            <v>20</v>
          </cell>
        </row>
        <row r="16">
          <cell r="J16" t="str">
            <v xml:space="preserve"> </v>
          </cell>
          <cell r="L16" t="str">
            <v xml:space="preserve"> </v>
          </cell>
          <cell r="M16" t="str">
            <v xml:space="preserve"> </v>
          </cell>
        </row>
        <row r="17">
          <cell r="J17" t="str">
            <v>Performance Benchmarking and Development Of Key Performance Indicators</v>
          </cell>
          <cell r="K17">
            <v>12</v>
          </cell>
          <cell r="M17">
            <v>60</v>
          </cell>
        </row>
        <row r="18">
          <cell r="J18" t="str">
            <v xml:space="preserve">Experience with Condition Assessments such as Pipeline Integrity or Tank Integrity Assessment, Leak Detection, and others.  Include description of processes or procedures used. </v>
          </cell>
          <cell r="K18">
            <v>4</v>
          </cell>
          <cell r="L18">
            <v>5</v>
          </cell>
          <cell r="M18">
            <v>20</v>
          </cell>
        </row>
        <row r="19">
          <cell r="J19" t="str">
            <v>Experience With Applicable Industry Standards, such as API, ASTM, ANSI, UL.</v>
          </cell>
          <cell r="K19">
            <v>4</v>
          </cell>
          <cell r="L19">
            <v>5</v>
          </cell>
          <cell r="M19">
            <v>20</v>
          </cell>
        </row>
        <row r="20">
          <cell r="J20" t="str">
            <v>Experience with Fuel Supply, including supporting information showing assurance of timely and accurate fuel delivery and inventory.</v>
          </cell>
          <cell r="K20">
            <v>4</v>
          </cell>
          <cell r="L20">
            <v>5</v>
          </cell>
          <cell r="M20">
            <v>20</v>
          </cell>
        </row>
        <row r="21">
          <cell r="J21" t="str">
            <v xml:space="preserve"> </v>
          </cell>
          <cell r="L21" t="str">
            <v xml:space="preserve"> </v>
          </cell>
          <cell r="M21" t="str">
            <v xml:space="preserve"> </v>
          </cell>
        </row>
        <row r="22">
          <cell r="J22" t="str">
            <v xml:space="preserve">Use of a Maintenance Management System </v>
          </cell>
          <cell r="K22">
            <v>5</v>
          </cell>
          <cell r="M22">
            <v>25</v>
          </cell>
        </row>
        <row r="23">
          <cell r="J23" t="str">
            <v>Description of Proposed Maintenance Management System for GPA's Fuel Bulk Storage Facility.</v>
          </cell>
          <cell r="K23">
            <v>2</v>
          </cell>
          <cell r="L23">
            <v>5</v>
          </cell>
          <cell r="M23">
            <v>10</v>
          </cell>
        </row>
        <row r="24">
          <cell r="J24" t="str">
            <v xml:space="preserve">Description of Proposed Preventive Maintenance Schedule for GPA's Fuel Bulk Storage Equipment and Accessories. </v>
          </cell>
          <cell r="K24">
            <v>3</v>
          </cell>
          <cell r="L24">
            <v>5</v>
          </cell>
          <cell r="M24">
            <v>15</v>
          </cell>
        </row>
        <row r="26">
          <cell r="J26" t="str">
            <v>Environmental Compliance Review, Monitoring and Requirements Experience</v>
          </cell>
          <cell r="K26">
            <v>9</v>
          </cell>
          <cell r="M26">
            <v>45</v>
          </cell>
        </row>
        <row r="27">
          <cell r="J27" t="str">
            <v>Experience with applicable Environmental Regulations and Reporting for Fuel Bulk Storage Facility (BMP, NPDES, SPCC, PSD permits, etc.).</v>
          </cell>
          <cell r="K27">
            <v>4</v>
          </cell>
          <cell r="L27">
            <v>5</v>
          </cell>
          <cell r="M27">
            <v>20</v>
          </cell>
        </row>
        <row r="28">
          <cell r="J28" t="str">
            <v>Experience with and/or readiness for responding to Oil Spills .</v>
          </cell>
          <cell r="K28">
            <v>5</v>
          </cell>
          <cell r="L28">
            <v>5</v>
          </cell>
          <cell r="M28">
            <v>25</v>
          </cell>
        </row>
        <row r="30">
          <cell r="J30" t="str">
            <v xml:space="preserve">Financial Information Checklist </v>
          </cell>
          <cell r="K30">
            <v>6</v>
          </cell>
          <cell r="M30">
            <v>30</v>
          </cell>
        </row>
        <row r="31">
          <cell r="J31" t="str">
            <v>Three-Year Historical and Two-Year Projections:</v>
          </cell>
        </row>
        <row r="32">
          <cell r="J32" t="str">
            <v>Balance Sheet (Audited)</v>
          </cell>
          <cell r="K32">
            <v>2</v>
          </cell>
          <cell r="L32">
            <v>5</v>
          </cell>
          <cell r="M32">
            <v>10</v>
          </cell>
        </row>
        <row r="33">
          <cell r="J33" t="str">
            <v>Income Statement (Audited)</v>
          </cell>
          <cell r="K33">
            <v>2</v>
          </cell>
          <cell r="L33">
            <v>5</v>
          </cell>
          <cell r="M33">
            <v>10</v>
          </cell>
        </row>
        <row r="34">
          <cell r="J34" t="str">
            <v xml:space="preserve">Financial Ratios </v>
          </cell>
          <cell r="K34">
            <v>2</v>
          </cell>
          <cell r="L34">
            <v>5</v>
          </cell>
          <cell r="M34">
            <v>10</v>
          </cell>
        </row>
        <row r="36">
          <cell r="J36" t="str">
            <v xml:space="preserve">Insurance Policy </v>
          </cell>
          <cell r="K36">
            <v>4</v>
          </cell>
          <cell r="M36">
            <v>20</v>
          </cell>
        </row>
        <row r="37">
          <cell r="J37" t="str">
            <v xml:space="preserve">Provide a copy of your Insurance Policy for GPA's review. </v>
          </cell>
          <cell r="K37">
            <v>4</v>
          </cell>
          <cell r="L37">
            <v>5</v>
          </cell>
          <cell r="M37">
            <v>20</v>
          </cell>
        </row>
        <row r="39">
          <cell r="J39" t="str">
            <v xml:space="preserve">Organizational Chart </v>
          </cell>
          <cell r="K39">
            <v>5</v>
          </cell>
          <cell r="M39">
            <v>25</v>
          </cell>
        </row>
        <row r="40">
          <cell r="J40" t="str">
            <v xml:space="preserve">Provide Proposed Organizational Chart for the management, operations and maintenance of GPA's Fuel Bulk Storage Facility.  Include position title, description of functions and duties, and qualifications. </v>
          </cell>
          <cell r="K40">
            <v>3</v>
          </cell>
          <cell r="L40">
            <v>5</v>
          </cell>
          <cell r="M40">
            <v>15</v>
          </cell>
        </row>
        <row r="41">
          <cell r="J41" t="str">
            <v xml:space="preserve">Describe how facility staffing shall be optimized based on proposed chart. </v>
          </cell>
          <cell r="K41">
            <v>2</v>
          </cell>
          <cell r="L41">
            <v>5</v>
          </cell>
          <cell r="M41">
            <v>10</v>
          </cell>
        </row>
        <row r="43">
          <cell r="J43" t="str">
            <v>Mobilization Capability Checklist</v>
          </cell>
          <cell r="K43">
            <v>2</v>
          </cell>
          <cell r="M43">
            <v>10</v>
          </cell>
        </row>
        <row r="44">
          <cell r="J44" t="str">
            <v>Proof Of Capability To Mobilize Full Support Services No Later Than 30 days after contract signing.</v>
          </cell>
          <cell r="K44">
            <v>2</v>
          </cell>
          <cell r="L44">
            <v>5</v>
          </cell>
          <cell r="M44">
            <v>10</v>
          </cell>
        </row>
        <row r="45">
          <cell r="J45" t="str">
            <v xml:space="preserve"> </v>
          </cell>
          <cell r="L45" t="str">
            <v xml:space="preserve"> </v>
          </cell>
          <cell r="M45" t="str">
            <v xml:space="preserve"> </v>
          </cell>
        </row>
        <row r="46">
          <cell r="J46" t="str">
            <v>Proponent Detailed Questions</v>
          </cell>
          <cell r="K46">
            <v>20</v>
          </cell>
          <cell r="M46">
            <v>100</v>
          </cell>
        </row>
        <row r="48">
          <cell r="J48" t="str">
            <v xml:space="preserve">Are you willing to work with GPA in meeting its Loss Percentage Target of 0.25%? If yes, please describe how you would be able to assist GPA in this process. </v>
          </cell>
          <cell r="K48">
            <v>5</v>
          </cell>
          <cell r="L48">
            <v>5</v>
          </cell>
          <cell r="M48">
            <v>25</v>
          </cell>
        </row>
        <row r="50">
          <cell r="J50" t="str">
            <v xml:space="preserve">Describe your approach in ensuring that the facility attains and maintains minimum losses during Fuel Delivery and Inventory Measurements (Output from Fuel Storage Facility vs. Input at Plants). </v>
          </cell>
          <cell r="K50">
            <v>5</v>
          </cell>
          <cell r="L50">
            <v>5</v>
          </cell>
          <cell r="M50">
            <v>25</v>
          </cell>
        </row>
        <row r="52">
          <cell r="J52" t="str">
            <v xml:space="preserve">Describe your approach to overcoming the unique aspects of operating a facility remote from industry support vendors in this island environment. </v>
          </cell>
          <cell r="K52">
            <v>4</v>
          </cell>
          <cell r="L52">
            <v>5</v>
          </cell>
          <cell r="M52">
            <v>20</v>
          </cell>
        </row>
        <row r="54">
          <cell r="J54" t="str">
            <v>Please present your willingness, capability and desire to offer optional financing of CIP's and PIP's should GPA require such.  Please specifiy limits and terms of financing available.</v>
          </cell>
          <cell r="K54">
            <v>3</v>
          </cell>
          <cell r="L54">
            <v>5</v>
          </cell>
          <cell r="M54">
            <v>15</v>
          </cell>
        </row>
        <row r="56">
          <cell r="J56" t="str">
            <v xml:space="preserve">Please provide at least three references from clients within the last three years. </v>
          </cell>
          <cell r="K56">
            <v>3</v>
          </cell>
          <cell r="L56">
            <v>5</v>
          </cell>
          <cell r="M56">
            <v>15</v>
          </cell>
        </row>
        <row r="59">
          <cell r="J59" t="str">
            <v>PMC Qualifications Score</v>
          </cell>
          <cell r="K59">
            <v>90</v>
          </cell>
          <cell r="L59" t="str">
            <v xml:space="preserve"> </v>
          </cell>
          <cell r="M59">
            <v>450</v>
          </cell>
        </row>
        <row r="61">
          <cell r="J61" t="str">
            <v xml:space="preserve">Minimum Score - Potentially Acceptable Proposal </v>
          </cell>
          <cell r="K61">
            <v>338</v>
          </cell>
        </row>
        <row r="62">
          <cell r="J62" t="str">
            <v>Minimum Score - Acceptable Proposal</v>
          </cell>
          <cell r="K62">
            <v>360</v>
          </cell>
        </row>
        <row r="63">
          <cell r="J63" t="str">
            <v>Maximum Compliance Score</v>
          </cell>
          <cell r="K63">
            <v>450</v>
          </cell>
        </row>
        <row r="64">
          <cell r="J64" t="str">
            <v>Minimum Percent Score - Potentially Acceptable Proposal</v>
          </cell>
          <cell r="K64">
            <v>0.75</v>
          </cell>
        </row>
        <row r="65">
          <cell r="J65" t="str">
            <v>Minimum Percent Score - Acceptable Proposal</v>
          </cell>
          <cell r="K65">
            <v>0.8</v>
          </cell>
        </row>
        <row r="70">
          <cell r="K70" t="str">
            <v>Checklist Weight</v>
          </cell>
          <cell r="L70" t="str">
            <v>Maximum Raw Rating Score</v>
          </cell>
          <cell r="M70" t="str">
            <v>Maximum Weighted Score</v>
          </cell>
        </row>
        <row r="72">
          <cell r="J72" t="str">
            <v>Experience with Pipeline Assessments, including procedures and processes used, and other supporting information.</v>
          </cell>
          <cell r="K72">
            <v>8</v>
          </cell>
          <cell r="L72">
            <v>5</v>
          </cell>
          <cell r="M72">
            <v>40</v>
          </cell>
        </row>
        <row r="73">
          <cell r="J73" t="str">
            <v>Experience with Pipeline Compliance, including references, processes, and other supporting information.</v>
          </cell>
          <cell r="K73">
            <v>8</v>
          </cell>
          <cell r="L73">
            <v>5</v>
          </cell>
          <cell r="M73">
            <v>40</v>
          </cell>
        </row>
        <row r="74">
          <cell r="J74" t="str">
            <v>Estimated Scope and Timeline for Full Assessment and Compliance Review of Pipelines</v>
          </cell>
          <cell r="K74">
            <v>4</v>
          </cell>
          <cell r="L74">
            <v>5</v>
          </cell>
          <cell r="M74">
            <v>20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view="pageBreakPreview" zoomScale="60" zoomScaleNormal="80" workbookViewId="0">
      <selection activeCell="E13" sqref="E13"/>
    </sheetView>
  </sheetViews>
  <sheetFormatPr defaultColWidth="8.85546875" defaultRowHeight="34.5" customHeight="1" x14ac:dyDescent="0.35"/>
  <cols>
    <col min="1" max="1" width="10.7109375" style="3" customWidth="1"/>
    <col min="2" max="2" width="60" style="5" customWidth="1"/>
    <col min="3" max="4" width="34.28515625" style="2" customWidth="1"/>
    <col min="5" max="6" width="34.28515625" style="2" bestFit="1" customWidth="1"/>
    <col min="7" max="7" width="32.5703125" style="2" bestFit="1" customWidth="1"/>
    <col min="8" max="15" width="8.85546875" style="5"/>
    <col min="16" max="16384" width="8.85546875" style="6"/>
  </cols>
  <sheetData>
    <row r="1" spans="1:18" s="4" customFormat="1" ht="22.9" customHeight="1" x14ac:dyDescent="0.25">
      <c r="A1" s="38" t="s">
        <v>25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4" customFormat="1" ht="25.9" customHeight="1" x14ac:dyDescent="0.25">
      <c r="A2" s="38" t="s">
        <v>2</v>
      </c>
      <c r="B2" s="38"/>
      <c r="C2" s="38"/>
      <c r="D2" s="38"/>
      <c r="E2" s="38"/>
      <c r="F2" s="38"/>
      <c r="G2" s="38"/>
      <c r="H2" s="38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4" customFormat="1" ht="30.6" customHeight="1" x14ac:dyDescent="0.25">
      <c r="A3" s="39"/>
      <c r="B3" s="39"/>
      <c r="C3" s="39"/>
      <c r="D3" s="39"/>
      <c r="E3" s="39"/>
      <c r="F3" s="39"/>
      <c r="G3" s="39"/>
      <c r="H3" s="9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4" customFormat="1" ht="23.25" x14ac:dyDescent="0.25">
      <c r="A4" s="10"/>
      <c r="B4" s="10"/>
      <c r="C4" s="10"/>
      <c r="D4" s="10"/>
      <c r="E4" s="10"/>
      <c r="F4" s="10"/>
      <c r="G4" s="10"/>
      <c r="H4" s="9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4.5" customHeight="1" x14ac:dyDescent="0.35">
      <c r="A5" s="11"/>
      <c r="B5" s="12" t="s">
        <v>0</v>
      </c>
      <c r="C5" s="40"/>
      <c r="D5" s="40"/>
      <c r="E5" s="40"/>
      <c r="F5" s="40"/>
      <c r="G5" s="40"/>
      <c r="H5" s="13"/>
      <c r="P5" s="5"/>
      <c r="Q5" s="5"/>
      <c r="R5" s="5"/>
    </row>
    <row r="6" spans="1:18" ht="24" thickBot="1" x14ac:dyDescent="0.4">
      <c r="A6" s="11"/>
      <c r="B6" s="14"/>
      <c r="C6" s="10"/>
      <c r="D6" s="10"/>
      <c r="E6" s="10"/>
      <c r="F6" s="10"/>
      <c r="G6" s="10"/>
      <c r="H6" s="14"/>
      <c r="P6" s="5"/>
      <c r="Q6" s="5"/>
      <c r="R6" s="5"/>
    </row>
    <row r="7" spans="1:18" ht="34.5" customHeight="1" thickBot="1" x14ac:dyDescent="0.4">
      <c r="A7" s="41" t="s">
        <v>14</v>
      </c>
      <c r="B7" s="42"/>
      <c r="C7" s="43">
        <f>C19+D19+E19+SUM(C20:E20)</f>
        <v>4050000</v>
      </c>
      <c r="D7" s="44"/>
      <c r="E7" s="45"/>
      <c r="F7" s="18" t="s">
        <v>24</v>
      </c>
      <c r="G7" s="16"/>
      <c r="H7" s="17"/>
      <c r="P7" s="5"/>
      <c r="Q7" s="5"/>
      <c r="R7" s="5"/>
    </row>
    <row r="8" spans="1:18" ht="34.5" customHeight="1" thickBot="1" x14ac:dyDescent="0.4">
      <c r="A8" s="41" t="s">
        <v>19</v>
      </c>
      <c r="B8" s="42"/>
      <c r="C8" s="43">
        <f>SUM(C19:G20)</f>
        <v>6750000</v>
      </c>
      <c r="D8" s="44"/>
      <c r="E8" s="45"/>
      <c r="F8" s="18"/>
      <c r="G8" s="16"/>
      <c r="H8" s="17"/>
      <c r="P8" s="5"/>
      <c r="Q8" s="5"/>
      <c r="R8" s="5"/>
    </row>
    <row r="9" spans="1:18" ht="34.5" customHeight="1" x14ac:dyDescent="0.35">
      <c r="A9" s="19"/>
      <c r="B9" s="19"/>
      <c r="C9" s="15"/>
      <c r="D9" s="15"/>
      <c r="E9" s="16"/>
      <c r="F9" s="15"/>
      <c r="G9" s="16"/>
      <c r="H9" s="17"/>
      <c r="P9" s="5"/>
      <c r="Q9" s="5"/>
      <c r="R9" s="5"/>
    </row>
    <row r="10" spans="1:18" ht="34.5" customHeight="1" x14ac:dyDescent="0.35">
      <c r="A10" s="19"/>
      <c r="B10" s="20" t="s">
        <v>20</v>
      </c>
      <c r="C10" s="15"/>
      <c r="D10" s="15"/>
      <c r="E10" s="16"/>
      <c r="F10" s="15"/>
      <c r="G10" s="16"/>
      <c r="H10" s="17"/>
      <c r="P10" s="5"/>
      <c r="Q10" s="5"/>
      <c r="R10" s="5"/>
    </row>
    <row r="11" spans="1:18" ht="34.5" customHeight="1" x14ac:dyDescent="0.35">
      <c r="A11" s="19"/>
      <c r="B11" s="47" t="s">
        <v>21</v>
      </c>
      <c r="C11" s="47"/>
      <c r="D11" s="47"/>
      <c r="E11" s="47"/>
      <c r="F11" s="47"/>
      <c r="G11" s="47"/>
      <c r="H11" s="17"/>
      <c r="P11" s="5"/>
      <c r="Q11" s="5"/>
      <c r="R11" s="5"/>
    </row>
    <row r="12" spans="1:18" ht="69.75" customHeight="1" x14ac:dyDescent="0.35">
      <c r="A12" s="19"/>
      <c r="B12" s="48" t="s">
        <v>22</v>
      </c>
      <c r="C12" s="48"/>
      <c r="D12" s="48"/>
      <c r="E12" s="48"/>
      <c r="F12" s="48"/>
      <c r="G12" s="48"/>
      <c r="H12" s="17"/>
      <c r="P12" s="5"/>
      <c r="Q12" s="5"/>
      <c r="R12" s="5"/>
    </row>
    <row r="13" spans="1:18" ht="34.5" customHeight="1" x14ac:dyDescent="0.35">
      <c r="A13" s="19"/>
      <c r="B13" s="20" t="s">
        <v>23</v>
      </c>
      <c r="C13" s="15"/>
      <c r="D13" s="15"/>
      <c r="E13" s="16"/>
      <c r="F13" s="15"/>
      <c r="G13" s="16"/>
      <c r="H13" s="17"/>
      <c r="P13" s="5"/>
      <c r="Q13" s="5"/>
      <c r="R13" s="5"/>
    </row>
    <row r="14" spans="1:18" ht="34.5" customHeight="1" x14ac:dyDescent="0.35">
      <c r="A14" s="19"/>
      <c r="B14" s="19"/>
      <c r="C14" s="15"/>
      <c r="D14" s="15"/>
      <c r="E14" s="16"/>
      <c r="F14" s="15"/>
      <c r="G14" s="16"/>
      <c r="H14" s="17"/>
      <c r="P14" s="5"/>
      <c r="Q14" s="5"/>
      <c r="R14" s="5"/>
    </row>
    <row r="15" spans="1:18" s="8" customFormat="1" ht="34.5" customHeight="1" x14ac:dyDescent="0.35">
      <c r="A15" s="46" t="s">
        <v>7</v>
      </c>
      <c r="B15" s="46"/>
      <c r="C15" s="21" t="s">
        <v>4</v>
      </c>
      <c r="D15" s="21" t="s">
        <v>5</v>
      </c>
      <c r="E15" s="21" t="s">
        <v>6</v>
      </c>
      <c r="F15" s="22" t="s">
        <v>15</v>
      </c>
      <c r="G15" s="22" t="s">
        <v>17</v>
      </c>
      <c r="H15" s="23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34.5" customHeight="1" x14ac:dyDescent="0.35">
      <c r="A16" s="46"/>
      <c r="B16" s="46"/>
      <c r="C16" s="21" t="s">
        <v>9</v>
      </c>
      <c r="D16" s="21" t="s">
        <v>10</v>
      </c>
      <c r="E16" s="21" t="s">
        <v>11</v>
      </c>
      <c r="F16" s="46" t="s">
        <v>16</v>
      </c>
      <c r="G16" s="46" t="s">
        <v>18</v>
      </c>
      <c r="H16" s="23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8" customFormat="1" ht="23.25" x14ac:dyDescent="0.35">
      <c r="A17" s="46"/>
      <c r="B17" s="46"/>
      <c r="C17" s="24" t="s">
        <v>8</v>
      </c>
      <c r="D17" s="24" t="s">
        <v>8</v>
      </c>
      <c r="E17" s="24" t="s">
        <v>12</v>
      </c>
      <c r="F17" s="46"/>
      <c r="G17" s="46"/>
      <c r="H17" s="23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8" customFormat="1" ht="66.75" customHeight="1" thickBot="1" x14ac:dyDescent="0.4">
      <c r="A18" s="36" t="s">
        <v>13</v>
      </c>
      <c r="B18" s="37"/>
      <c r="C18" s="28" t="str">
        <f>IF(C19="","(pending Annual Management Fee bid)",C19+C20)</f>
        <v>(pending Annual Management Fee bid)</v>
      </c>
      <c r="D18" s="28" t="str">
        <f t="shared" ref="D18:G18" si="0">IF(D19="","(pending Annual Management Fee bid)",D19+D20)</f>
        <v>(pending Annual Management Fee bid)</v>
      </c>
      <c r="E18" s="28" t="str">
        <f t="shared" si="0"/>
        <v>(pending Annual Management Fee bid)</v>
      </c>
      <c r="F18" s="28" t="str">
        <f t="shared" si="0"/>
        <v>(pending Annual Management Fee bid)</v>
      </c>
      <c r="G18" s="28" t="str">
        <f t="shared" si="0"/>
        <v>(pending Annual Management Fee bid)</v>
      </c>
      <c r="H18" s="23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66.75" customHeight="1" thickBot="1" x14ac:dyDescent="0.4">
      <c r="A19" s="34">
        <v>1</v>
      </c>
      <c r="B19" s="35" t="s">
        <v>1</v>
      </c>
      <c r="C19" s="33"/>
      <c r="D19" s="33"/>
      <c r="E19" s="33"/>
      <c r="F19" s="33"/>
      <c r="G19" s="32"/>
      <c r="H19" s="23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66.75" customHeight="1" x14ac:dyDescent="0.35">
      <c r="A20" s="29">
        <v>2</v>
      </c>
      <c r="B20" s="30" t="s">
        <v>3</v>
      </c>
      <c r="C20" s="31">
        <v>1350000</v>
      </c>
      <c r="D20" s="31">
        <v>1350000</v>
      </c>
      <c r="E20" s="31">
        <v>1350000</v>
      </c>
      <c r="F20" s="31">
        <v>1350000</v>
      </c>
      <c r="G20" s="31">
        <v>1350000</v>
      </c>
      <c r="H20" s="23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8" customFormat="1" ht="34.5" customHeight="1" x14ac:dyDescent="0.35">
      <c r="A21" s="25"/>
      <c r="B21" s="26"/>
      <c r="C21" s="27"/>
      <c r="D21" s="27"/>
      <c r="E21" s="27"/>
      <c r="F21" s="27"/>
      <c r="G21" s="27"/>
      <c r="H21" s="23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8" customFormat="1" ht="34.5" customHeight="1" x14ac:dyDescent="0.35">
      <c r="A22" s="25"/>
      <c r="B22" s="26"/>
      <c r="C22" s="27"/>
      <c r="D22" s="27"/>
      <c r="E22" s="27"/>
      <c r="F22" s="27"/>
      <c r="G22" s="27"/>
      <c r="H22" s="23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34.5" customHeight="1" x14ac:dyDescent="0.35">
      <c r="P23" s="5"/>
      <c r="Q23" s="5"/>
      <c r="R23" s="5"/>
    </row>
    <row r="24" spans="1:18" ht="34.5" customHeight="1" x14ac:dyDescent="0.35">
      <c r="P24" s="5"/>
      <c r="Q24" s="5"/>
      <c r="R24" s="5"/>
    </row>
    <row r="25" spans="1:18" ht="34.5" customHeight="1" x14ac:dyDescent="0.35">
      <c r="P25" s="5"/>
      <c r="Q25" s="5"/>
      <c r="R25" s="5"/>
    </row>
    <row r="26" spans="1:18" ht="34.5" customHeight="1" x14ac:dyDescent="0.35">
      <c r="P26" s="5"/>
      <c r="Q26" s="5"/>
      <c r="R26" s="5"/>
    </row>
    <row r="27" spans="1:18" ht="34.5" customHeight="1" x14ac:dyDescent="0.35">
      <c r="P27" s="5"/>
      <c r="Q27" s="5"/>
      <c r="R27" s="5"/>
    </row>
    <row r="28" spans="1:18" ht="34.5" customHeight="1" x14ac:dyDescent="0.35">
      <c r="P28" s="5"/>
      <c r="Q28" s="5"/>
      <c r="R28" s="5"/>
    </row>
    <row r="29" spans="1:18" ht="34.5" customHeight="1" x14ac:dyDescent="0.35">
      <c r="P29" s="5"/>
      <c r="Q29" s="5"/>
      <c r="R29" s="5"/>
    </row>
    <row r="30" spans="1:18" ht="34.5" customHeight="1" x14ac:dyDescent="0.35">
      <c r="P30" s="5"/>
      <c r="Q30" s="5"/>
      <c r="R30" s="5"/>
    </row>
    <row r="31" spans="1:18" ht="34.5" customHeight="1" x14ac:dyDescent="0.35">
      <c r="P31" s="5"/>
      <c r="Q31" s="5"/>
      <c r="R31" s="5"/>
    </row>
    <row r="32" spans="1:18" ht="34.5" customHeight="1" x14ac:dyDescent="0.35">
      <c r="P32" s="5"/>
      <c r="Q32" s="5"/>
      <c r="R32" s="5"/>
    </row>
    <row r="33" spans="16:18" ht="34.5" customHeight="1" x14ac:dyDescent="0.35">
      <c r="P33" s="5"/>
      <c r="Q33" s="5"/>
      <c r="R33" s="5"/>
    </row>
    <row r="34" spans="16:18" ht="34.5" customHeight="1" x14ac:dyDescent="0.35">
      <c r="P34" s="5"/>
      <c r="Q34" s="5"/>
      <c r="R34" s="5"/>
    </row>
    <row r="35" spans="16:18" ht="34.5" customHeight="1" x14ac:dyDescent="0.35">
      <c r="P35" s="5"/>
      <c r="Q35" s="5"/>
      <c r="R35" s="5"/>
    </row>
    <row r="36" spans="16:18" ht="34.5" customHeight="1" x14ac:dyDescent="0.35">
      <c r="P36" s="5"/>
      <c r="Q36" s="5"/>
      <c r="R36" s="5"/>
    </row>
    <row r="37" spans="16:18" ht="34.5" customHeight="1" x14ac:dyDescent="0.35">
      <c r="P37" s="5"/>
      <c r="Q37" s="5"/>
      <c r="R37" s="5"/>
    </row>
    <row r="38" spans="16:18" ht="34.5" customHeight="1" x14ac:dyDescent="0.35">
      <c r="P38" s="5"/>
      <c r="Q38" s="5"/>
      <c r="R38" s="5"/>
    </row>
    <row r="39" spans="16:18" ht="34.5" customHeight="1" x14ac:dyDescent="0.35">
      <c r="P39" s="5"/>
      <c r="Q39" s="5"/>
      <c r="R39" s="5"/>
    </row>
    <row r="40" spans="16:18" ht="34.5" customHeight="1" x14ac:dyDescent="0.35">
      <c r="P40" s="5"/>
      <c r="Q40" s="5"/>
      <c r="R40" s="5"/>
    </row>
    <row r="41" spans="16:18" ht="34.5" customHeight="1" x14ac:dyDescent="0.35">
      <c r="P41" s="5"/>
      <c r="Q41" s="5"/>
      <c r="R41" s="5"/>
    </row>
    <row r="42" spans="16:18" ht="34.5" customHeight="1" x14ac:dyDescent="0.35">
      <c r="P42" s="5"/>
      <c r="Q42" s="5"/>
      <c r="R42" s="5"/>
    </row>
    <row r="43" spans="16:18" ht="34.5" customHeight="1" x14ac:dyDescent="0.35">
      <c r="P43" s="5"/>
      <c r="Q43" s="5"/>
      <c r="R43" s="5"/>
    </row>
    <row r="44" spans="16:18" ht="34.5" customHeight="1" x14ac:dyDescent="0.35">
      <c r="P44" s="5"/>
      <c r="Q44" s="5"/>
      <c r="R44" s="5"/>
    </row>
    <row r="45" spans="16:18" ht="34.5" customHeight="1" x14ac:dyDescent="0.35">
      <c r="P45" s="5"/>
      <c r="Q45" s="5"/>
      <c r="R45" s="5"/>
    </row>
    <row r="46" spans="16:18" ht="34.5" customHeight="1" x14ac:dyDescent="0.35">
      <c r="P46" s="5"/>
      <c r="Q46" s="5"/>
      <c r="R46" s="5"/>
    </row>
    <row r="47" spans="16:18" ht="34.5" customHeight="1" x14ac:dyDescent="0.35">
      <c r="P47" s="5"/>
      <c r="Q47" s="5"/>
      <c r="R47" s="5"/>
    </row>
    <row r="48" spans="16:18" ht="34.5" customHeight="1" x14ac:dyDescent="0.35">
      <c r="P48" s="5"/>
      <c r="Q48" s="5"/>
      <c r="R48" s="5"/>
    </row>
    <row r="49" spans="16:18" ht="34.5" customHeight="1" x14ac:dyDescent="0.35">
      <c r="P49" s="5"/>
      <c r="Q49" s="5"/>
      <c r="R49" s="5"/>
    </row>
    <row r="50" spans="16:18" ht="34.5" customHeight="1" x14ac:dyDescent="0.35">
      <c r="P50" s="5"/>
      <c r="Q50" s="5"/>
      <c r="R50" s="5"/>
    </row>
    <row r="51" spans="16:18" ht="34.5" customHeight="1" x14ac:dyDescent="0.35">
      <c r="P51" s="5"/>
      <c r="Q51" s="5"/>
      <c r="R51" s="5"/>
    </row>
    <row r="52" spans="16:18" ht="34.5" customHeight="1" x14ac:dyDescent="0.35">
      <c r="P52" s="5"/>
      <c r="Q52" s="5"/>
      <c r="R52" s="5"/>
    </row>
    <row r="53" spans="16:18" ht="34.5" customHeight="1" x14ac:dyDescent="0.35">
      <c r="P53" s="5"/>
      <c r="Q53" s="5"/>
      <c r="R53" s="5"/>
    </row>
    <row r="54" spans="16:18" ht="34.5" customHeight="1" x14ac:dyDescent="0.35">
      <c r="P54" s="5"/>
      <c r="Q54" s="5"/>
      <c r="R54" s="5"/>
    </row>
    <row r="55" spans="16:18" ht="34.5" customHeight="1" x14ac:dyDescent="0.35">
      <c r="P55" s="5"/>
      <c r="Q55" s="5"/>
      <c r="R55" s="5"/>
    </row>
    <row r="56" spans="16:18" ht="34.5" customHeight="1" x14ac:dyDescent="0.35">
      <c r="P56" s="5"/>
      <c r="Q56" s="5"/>
      <c r="R56" s="5"/>
    </row>
    <row r="57" spans="16:18" ht="34.5" customHeight="1" x14ac:dyDescent="0.35">
      <c r="P57" s="5"/>
      <c r="Q57" s="5"/>
      <c r="R57" s="5"/>
    </row>
    <row r="58" spans="16:18" ht="34.5" customHeight="1" x14ac:dyDescent="0.35">
      <c r="P58" s="5"/>
      <c r="Q58" s="5"/>
      <c r="R58" s="5"/>
    </row>
    <row r="59" spans="16:18" ht="34.5" customHeight="1" x14ac:dyDescent="0.35">
      <c r="P59" s="5"/>
      <c r="Q59" s="5"/>
      <c r="R59" s="5"/>
    </row>
    <row r="60" spans="16:18" ht="34.5" customHeight="1" x14ac:dyDescent="0.35">
      <c r="P60" s="5"/>
      <c r="Q60" s="5"/>
      <c r="R60" s="5"/>
    </row>
    <row r="61" spans="16:18" ht="34.5" customHeight="1" x14ac:dyDescent="0.35">
      <c r="P61" s="5"/>
      <c r="Q61" s="5"/>
      <c r="R61" s="5"/>
    </row>
    <row r="62" spans="16:18" ht="34.5" customHeight="1" x14ac:dyDescent="0.35">
      <c r="P62" s="5"/>
      <c r="Q62" s="5"/>
      <c r="R62" s="5"/>
    </row>
    <row r="63" spans="16:18" ht="34.5" customHeight="1" x14ac:dyDescent="0.35">
      <c r="P63" s="5"/>
      <c r="Q63" s="5"/>
      <c r="R63" s="5"/>
    </row>
    <row r="64" spans="16:18" ht="34.5" customHeight="1" x14ac:dyDescent="0.35">
      <c r="P64" s="5"/>
      <c r="Q64" s="5"/>
      <c r="R64" s="5"/>
    </row>
    <row r="65" spans="16:18" ht="34.5" customHeight="1" x14ac:dyDescent="0.35">
      <c r="P65" s="5"/>
      <c r="Q65" s="5"/>
      <c r="R65" s="5"/>
    </row>
    <row r="66" spans="16:18" ht="34.5" customHeight="1" x14ac:dyDescent="0.35">
      <c r="P66" s="5"/>
      <c r="Q66" s="5"/>
      <c r="R66" s="5"/>
    </row>
    <row r="67" spans="16:18" ht="34.5" customHeight="1" x14ac:dyDescent="0.35">
      <c r="P67" s="5"/>
      <c r="Q67" s="5"/>
      <c r="R67" s="5"/>
    </row>
    <row r="68" spans="16:18" ht="34.5" customHeight="1" x14ac:dyDescent="0.35">
      <c r="P68" s="5"/>
      <c r="Q68" s="5"/>
      <c r="R68" s="5"/>
    </row>
  </sheetData>
  <mergeCells count="14">
    <mergeCell ref="A18:B18"/>
    <mergeCell ref="A1:H1"/>
    <mergeCell ref="A2:H2"/>
    <mergeCell ref="A3:G3"/>
    <mergeCell ref="C5:G5"/>
    <mergeCell ref="A7:B7"/>
    <mergeCell ref="C7:E7"/>
    <mergeCell ref="F16:F17"/>
    <mergeCell ref="G16:G17"/>
    <mergeCell ref="A8:B8"/>
    <mergeCell ref="C8:E8"/>
    <mergeCell ref="B11:G11"/>
    <mergeCell ref="B12:G12"/>
    <mergeCell ref="A15:B17"/>
  </mergeCells>
  <printOptions horizontalCentered="1"/>
  <pageMargins left="0.25" right="0.25" top="0.75" bottom="0.75" header="0.3" footer="0.3"/>
  <pageSetup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Paz A Tison</dc:creator>
  <cp:lastModifiedBy>Reena Suliana</cp:lastModifiedBy>
  <cp:lastPrinted>2015-04-16T04:52:34Z</cp:lastPrinted>
  <dcterms:created xsi:type="dcterms:W3CDTF">2015-01-27T05:58:41Z</dcterms:created>
  <dcterms:modified xsi:type="dcterms:W3CDTF">2020-04-19T21:44:34Z</dcterms:modified>
</cp:coreProperties>
</file>